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rlinsibley/Desktop/"/>
    </mc:Choice>
  </mc:AlternateContent>
  <xr:revisionPtr revIDLastSave="0" documentId="8_{633889EF-2939-C14C-A6E3-4461A64F081C}" xr6:coauthVersionLast="47" xr6:coauthVersionMax="47" xr10:uidLastSave="{00000000-0000-0000-0000-000000000000}"/>
  <bookViews>
    <workbookView xWindow="0" yWindow="500" windowWidth="29040" windowHeight="15840" xr2:uid="{FA79F1FE-F289-4ED1-98A0-60C196F1D856}"/>
  </bookViews>
  <sheets>
    <sheet name="Sources" sheetId="4" r:id="rId1"/>
    <sheet name="Fig 1-4" sheetId="1" r:id="rId2"/>
    <sheet name="Fig 5 Energy" sheetId="2" r:id="rId3"/>
    <sheet name="Fig 5 Comm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" i="1" l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0" i="1"/>
  <c r="K11" i="1" l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L56" i="1"/>
  <c r="K57" i="1"/>
  <c r="L57" i="1"/>
  <c r="K58" i="1"/>
  <c r="L58" i="1"/>
  <c r="K59" i="1"/>
  <c r="L59" i="1"/>
  <c r="K60" i="1"/>
  <c r="L60" i="1"/>
  <c r="K61" i="1"/>
  <c r="L61" i="1"/>
  <c r="K62" i="1"/>
  <c r="L62" i="1"/>
  <c r="K63" i="1"/>
  <c r="L63" i="1"/>
  <c r="K64" i="1"/>
  <c r="L64" i="1"/>
  <c r="K65" i="1"/>
  <c r="L65" i="1"/>
  <c r="K66" i="1"/>
  <c r="L66" i="1"/>
  <c r="K67" i="1"/>
  <c r="L67" i="1"/>
  <c r="K68" i="1"/>
  <c r="L68" i="1"/>
  <c r="K69" i="1"/>
  <c r="L69" i="1"/>
  <c r="K70" i="1"/>
  <c r="L70" i="1"/>
  <c r="K71" i="1"/>
  <c r="L71" i="1"/>
  <c r="K72" i="1"/>
  <c r="L72" i="1"/>
  <c r="K73" i="1"/>
  <c r="L73" i="1"/>
  <c r="K74" i="1"/>
  <c r="L74" i="1"/>
  <c r="K75" i="1"/>
  <c r="L75" i="1"/>
  <c r="K76" i="1"/>
  <c r="L76" i="1"/>
  <c r="K77" i="1"/>
  <c r="L77" i="1"/>
  <c r="K78" i="1"/>
  <c r="L78" i="1"/>
  <c r="K79" i="1"/>
  <c r="L79" i="1"/>
  <c r="K80" i="1"/>
  <c r="L80" i="1"/>
  <c r="K81" i="1"/>
  <c r="L81" i="1"/>
  <c r="K82" i="1"/>
  <c r="L82" i="1"/>
  <c r="K83" i="1"/>
  <c r="L83" i="1"/>
  <c r="K84" i="1"/>
  <c r="L84" i="1"/>
  <c r="K85" i="1"/>
  <c r="L85" i="1"/>
  <c r="K86" i="1"/>
  <c r="L86" i="1"/>
  <c r="K87" i="1"/>
  <c r="L87" i="1"/>
  <c r="K88" i="1"/>
  <c r="L88" i="1"/>
  <c r="K89" i="1"/>
  <c r="L89" i="1"/>
  <c r="K90" i="1"/>
  <c r="L90" i="1"/>
  <c r="K91" i="1"/>
  <c r="L91" i="1"/>
  <c r="K92" i="1"/>
  <c r="L92" i="1"/>
  <c r="K93" i="1"/>
  <c r="L93" i="1"/>
  <c r="K94" i="1"/>
  <c r="L94" i="1"/>
  <c r="K95" i="1"/>
  <c r="L95" i="1"/>
  <c r="K96" i="1"/>
  <c r="L96" i="1"/>
  <c r="K97" i="1"/>
  <c r="L97" i="1"/>
  <c r="K98" i="1"/>
  <c r="L98" i="1"/>
  <c r="K99" i="1"/>
  <c r="L99" i="1"/>
  <c r="K100" i="1"/>
  <c r="L100" i="1"/>
  <c r="K101" i="1"/>
  <c r="L101" i="1"/>
  <c r="K102" i="1"/>
  <c r="L102" i="1"/>
  <c r="K103" i="1"/>
  <c r="L103" i="1"/>
  <c r="K104" i="1"/>
  <c r="L104" i="1"/>
  <c r="K105" i="1"/>
  <c r="L105" i="1"/>
  <c r="K106" i="1"/>
  <c r="L106" i="1"/>
  <c r="K107" i="1"/>
  <c r="L107" i="1"/>
  <c r="K108" i="1"/>
  <c r="L108" i="1"/>
  <c r="K109" i="1"/>
  <c r="L109" i="1"/>
  <c r="K110" i="1"/>
  <c r="L110" i="1"/>
  <c r="K111" i="1"/>
  <c r="L111" i="1"/>
  <c r="K112" i="1"/>
  <c r="L112" i="1"/>
  <c r="K113" i="1"/>
  <c r="L113" i="1"/>
  <c r="K114" i="1"/>
  <c r="L114" i="1"/>
  <c r="K115" i="1"/>
  <c r="L115" i="1"/>
  <c r="K116" i="1"/>
  <c r="L116" i="1"/>
  <c r="K117" i="1"/>
  <c r="L117" i="1"/>
  <c r="K118" i="1"/>
  <c r="L118" i="1"/>
  <c r="K119" i="1"/>
  <c r="L119" i="1"/>
  <c r="K120" i="1"/>
  <c r="L120" i="1"/>
  <c r="K121" i="1"/>
  <c r="L121" i="1"/>
  <c r="K122" i="1"/>
  <c r="L122" i="1"/>
  <c r="K123" i="1"/>
  <c r="L123" i="1"/>
  <c r="K124" i="1"/>
  <c r="L124" i="1"/>
  <c r="K125" i="1"/>
  <c r="L125" i="1"/>
  <c r="K126" i="1"/>
  <c r="L126" i="1"/>
  <c r="K127" i="1"/>
  <c r="L127" i="1"/>
  <c r="K128" i="1"/>
  <c r="L128" i="1"/>
  <c r="K129" i="1"/>
  <c r="L129" i="1"/>
  <c r="K130" i="1"/>
  <c r="L130" i="1"/>
  <c r="K131" i="1"/>
  <c r="L131" i="1"/>
  <c r="K132" i="1"/>
  <c r="L132" i="1"/>
  <c r="K133" i="1"/>
  <c r="L133" i="1"/>
  <c r="K134" i="1"/>
  <c r="L134" i="1"/>
  <c r="K135" i="1"/>
  <c r="L135" i="1"/>
  <c r="K136" i="1"/>
  <c r="L136" i="1"/>
  <c r="K137" i="1"/>
  <c r="L137" i="1"/>
  <c r="K138" i="1"/>
  <c r="L138" i="1"/>
  <c r="K139" i="1"/>
  <c r="L139" i="1"/>
  <c r="K140" i="1"/>
  <c r="L140" i="1"/>
  <c r="K141" i="1"/>
  <c r="L141" i="1"/>
  <c r="K142" i="1"/>
  <c r="L142" i="1"/>
  <c r="K143" i="1"/>
  <c r="L143" i="1"/>
  <c r="K144" i="1"/>
  <c r="L144" i="1"/>
  <c r="K145" i="1"/>
  <c r="L145" i="1"/>
  <c r="K146" i="1"/>
  <c r="L146" i="1"/>
  <c r="K147" i="1"/>
  <c r="L147" i="1"/>
  <c r="K148" i="1"/>
  <c r="L148" i="1"/>
  <c r="K149" i="1"/>
  <c r="L149" i="1"/>
  <c r="K150" i="1"/>
  <c r="L150" i="1"/>
  <c r="K151" i="1"/>
  <c r="L151" i="1"/>
  <c r="K152" i="1"/>
  <c r="L152" i="1"/>
  <c r="K153" i="1"/>
  <c r="L153" i="1"/>
  <c r="K154" i="1"/>
  <c r="L154" i="1"/>
  <c r="K155" i="1"/>
  <c r="L155" i="1"/>
  <c r="K156" i="1"/>
  <c r="L156" i="1"/>
  <c r="K157" i="1"/>
  <c r="L157" i="1"/>
  <c r="K158" i="1"/>
  <c r="L158" i="1"/>
  <c r="K159" i="1"/>
  <c r="L159" i="1"/>
  <c r="K160" i="1"/>
  <c r="L160" i="1"/>
  <c r="K161" i="1"/>
  <c r="L161" i="1"/>
  <c r="K162" i="1"/>
  <c r="L162" i="1"/>
  <c r="K163" i="1"/>
  <c r="L163" i="1"/>
  <c r="K164" i="1"/>
  <c r="L164" i="1"/>
  <c r="K165" i="1"/>
  <c r="L165" i="1"/>
  <c r="K166" i="1"/>
  <c r="L166" i="1"/>
  <c r="K167" i="1"/>
  <c r="L167" i="1"/>
  <c r="K168" i="1"/>
  <c r="L168" i="1"/>
  <c r="K169" i="1"/>
  <c r="L169" i="1"/>
  <c r="K170" i="1"/>
  <c r="L170" i="1"/>
  <c r="K171" i="1"/>
  <c r="L171" i="1"/>
  <c r="K172" i="1"/>
  <c r="L172" i="1"/>
  <c r="K173" i="1"/>
  <c r="L173" i="1"/>
  <c r="K174" i="1"/>
  <c r="L174" i="1"/>
  <c r="K175" i="1"/>
  <c r="L175" i="1"/>
  <c r="K176" i="1"/>
  <c r="L176" i="1"/>
  <c r="K177" i="1"/>
  <c r="L177" i="1"/>
  <c r="K178" i="1"/>
  <c r="L178" i="1"/>
  <c r="K179" i="1"/>
  <c r="L179" i="1"/>
  <c r="L10" i="1"/>
  <c r="K10" i="1"/>
  <c r="Q173" i="1" l="1"/>
  <c r="Q165" i="1"/>
  <c r="Q157" i="1"/>
  <c r="Q141" i="1"/>
  <c r="Q133" i="1"/>
  <c r="Q117" i="1"/>
  <c r="Q109" i="1"/>
  <c r="Q101" i="1"/>
  <c r="Q85" i="1"/>
  <c r="Q77" i="1"/>
  <c r="Q69" i="1"/>
  <c r="Q61" i="1"/>
  <c r="Q53" i="1"/>
  <c r="Q45" i="1"/>
  <c r="Q37" i="1"/>
  <c r="Q29" i="1"/>
  <c r="Q25" i="1"/>
  <c r="Q21" i="1"/>
  <c r="Q149" i="1"/>
  <c r="Q125" i="1"/>
  <c r="Q93" i="1"/>
  <c r="Q172" i="1"/>
  <c r="Q177" i="1"/>
  <c r="Q169" i="1"/>
  <c r="Q161" i="1"/>
  <c r="Q153" i="1"/>
  <c r="Q145" i="1"/>
  <c r="Q137" i="1"/>
  <c r="Q129" i="1"/>
  <c r="Q121" i="1"/>
  <c r="Q113" i="1"/>
  <c r="Q105" i="1"/>
  <c r="Q97" i="1"/>
  <c r="Q89" i="1"/>
  <c r="Q81" i="1"/>
  <c r="Q73" i="1"/>
  <c r="Q65" i="1"/>
  <c r="Q57" i="1"/>
  <c r="Q49" i="1"/>
  <c r="Q41" i="1"/>
  <c r="Q33" i="1"/>
  <c r="Q17" i="1"/>
  <c r="Q164" i="1"/>
  <c r="Q179" i="1"/>
  <c r="Q175" i="1"/>
  <c r="Q171" i="1"/>
  <c r="Q167" i="1"/>
  <c r="Q163" i="1"/>
  <c r="Q159" i="1"/>
  <c r="Q155" i="1"/>
  <c r="Q156" i="1"/>
  <c r="Q147" i="1"/>
  <c r="Q148" i="1"/>
  <c r="Q139" i="1"/>
  <c r="Q140" i="1"/>
  <c r="Q131" i="1"/>
  <c r="Q132" i="1"/>
  <c r="Q123" i="1"/>
  <c r="Q124" i="1"/>
  <c r="Q115" i="1"/>
  <c r="Q116" i="1"/>
  <c r="Q107" i="1"/>
  <c r="Q108" i="1"/>
  <c r="Q99" i="1"/>
  <c r="Q100" i="1"/>
  <c r="Q91" i="1"/>
  <c r="Q92" i="1"/>
  <c r="Q83" i="1"/>
  <c r="Q84" i="1"/>
  <c r="Q75" i="1"/>
  <c r="Q76" i="1"/>
  <c r="Q67" i="1"/>
  <c r="Q68" i="1"/>
  <c r="Q59" i="1"/>
  <c r="Q60" i="1"/>
  <c r="Q51" i="1"/>
  <c r="Q52" i="1"/>
  <c r="Q43" i="1"/>
  <c r="Q44" i="1"/>
  <c r="Q35" i="1"/>
  <c r="Q36" i="1"/>
  <c r="Q27" i="1"/>
  <c r="Q28" i="1"/>
  <c r="Q19" i="1"/>
  <c r="Q20" i="1"/>
  <c r="Q16" i="1"/>
  <c r="Q178" i="1"/>
  <c r="Q174" i="1"/>
  <c r="Q170" i="1"/>
  <c r="Q166" i="1"/>
  <c r="Q162" i="1"/>
  <c r="Q158" i="1"/>
  <c r="Q154" i="1"/>
  <c r="Q150" i="1"/>
  <c r="Q146" i="1"/>
  <c r="Q142" i="1"/>
  <c r="Q138" i="1"/>
  <c r="Q134" i="1"/>
  <c r="Q130" i="1"/>
  <c r="Q126" i="1"/>
  <c r="Q122" i="1"/>
  <c r="Q118" i="1"/>
  <c r="Q114" i="1"/>
  <c r="Q110" i="1"/>
  <c r="Q106" i="1"/>
  <c r="Q102" i="1"/>
  <c r="Q98" i="1"/>
  <c r="Q94" i="1"/>
  <c r="Q90" i="1"/>
  <c r="Q86" i="1"/>
  <c r="Q82" i="1"/>
  <c r="Q78" i="1"/>
  <c r="Q74" i="1"/>
  <c r="Q70" i="1"/>
  <c r="Q66" i="1"/>
  <c r="Q62" i="1"/>
  <c r="Q58" i="1"/>
  <c r="Q54" i="1"/>
  <c r="Q50" i="1"/>
  <c r="Q46" i="1"/>
  <c r="Q42" i="1"/>
  <c r="Q38" i="1"/>
  <c r="Q34" i="1"/>
  <c r="Q30" i="1"/>
  <c r="Q26" i="1"/>
  <c r="Q22" i="1"/>
  <c r="Q18" i="1"/>
  <c r="Q168" i="1"/>
  <c r="Q160" i="1"/>
  <c r="Q144" i="1"/>
  <c r="Q136" i="1"/>
  <c r="Q128" i="1"/>
  <c r="Q120" i="1"/>
  <c r="Q112" i="1"/>
  <c r="Q104" i="1"/>
  <c r="Q96" i="1"/>
  <c r="Q88" i="1"/>
  <c r="Q80" i="1"/>
  <c r="Q72" i="1"/>
  <c r="Q64" i="1"/>
  <c r="Q56" i="1"/>
  <c r="Q48" i="1"/>
  <c r="Q40" i="1"/>
  <c r="Q32" i="1"/>
  <c r="Q24" i="1"/>
  <c r="Q152" i="1"/>
  <c r="Q151" i="1"/>
  <c r="Q143" i="1"/>
  <c r="Q135" i="1"/>
  <c r="Q127" i="1"/>
  <c r="Q119" i="1"/>
  <c r="Q111" i="1"/>
  <c r="Q103" i="1"/>
  <c r="Q95" i="1"/>
  <c r="Q87" i="1"/>
  <c r="Q79" i="1"/>
  <c r="Q71" i="1"/>
  <c r="Q63" i="1"/>
  <c r="Q55" i="1"/>
  <c r="Q47" i="1"/>
  <c r="Q39" i="1"/>
  <c r="Q31" i="1"/>
  <c r="Q23" i="1"/>
  <c r="Q15" i="1"/>
  <c r="Q176" i="1"/>
  <c r="P96" i="1" l="1"/>
  <c r="P37" i="1"/>
  <c r="P145" i="1"/>
  <c r="P39" i="1"/>
  <c r="P104" i="1"/>
  <c r="P23" i="1"/>
  <c r="P87" i="1"/>
  <c r="P81" i="1"/>
  <c r="P171" i="1"/>
  <c r="P143" i="1"/>
  <c r="P21" i="1"/>
  <c r="P148" i="1"/>
  <c r="P44" i="1"/>
  <c r="P36" i="1"/>
  <c r="P35" i="1"/>
  <c r="P41" i="1"/>
  <c r="P43" i="1"/>
  <c r="P100" i="1"/>
  <c r="P174" i="1"/>
  <c r="P73" i="1"/>
  <c r="P138" i="1"/>
  <c r="P61" i="1"/>
  <c r="P125" i="1"/>
  <c r="P31" i="1"/>
  <c r="P91" i="1"/>
  <c r="P159" i="1"/>
  <c r="P25" i="1"/>
  <c r="P56" i="1"/>
  <c r="P89" i="1"/>
  <c r="P153" i="1"/>
  <c r="P173" i="1"/>
  <c r="P134" i="1"/>
  <c r="P80" i="1"/>
  <c r="P69" i="1"/>
  <c r="P55" i="1"/>
  <c r="P151" i="1"/>
  <c r="P142" i="1"/>
  <c r="P144" i="1"/>
  <c r="P133" i="1"/>
  <c r="P99" i="1"/>
  <c r="P24" i="1"/>
  <c r="P77" i="1"/>
  <c r="P71" i="1"/>
  <c r="P103" i="1"/>
  <c r="P135" i="1"/>
  <c r="P166" i="1"/>
  <c r="P161" i="1"/>
  <c r="P168" i="1"/>
  <c r="P106" i="1"/>
  <c r="P169" i="1"/>
  <c r="P84" i="1"/>
  <c r="P88" i="1"/>
  <c r="P139" i="1"/>
  <c r="P74" i="1"/>
  <c r="P107" i="1"/>
  <c r="P136" i="1"/>
  <c r="P32" i="1"/>
  <c r="P17" i="1"/>
  <c r="P163" i="1"/>
  <c r="P119" i="1"/>
  <c r="P141" i="1"/>
  <c r="P40" i="1"/>
  <c r="P70" i="1"/>
  <c r="P175" i="1"/>
  <c r="P152" i="1"/>
  <c r="P149" i="1"/>
  <c r="P78" i="1"/>
  <c r="P95" i="1"/>
  <c r="P20" i="1"/>
  <c r="P72" i="1"/>
  <c r="P22" i="1"/>
  <c r="P150" i="1"/>
  <c r="P76" i="1"/>
  <c r="P160" i="1"/>
  <c r="P101" i="1"/>
  <c r="P34" i="1"/>
  <c r="P19" i="1"/>
  <c r="P155" i="1"/>
  <c r="P28" i="1"/>
  <c r="P120" i="1"/>
  <c r="P164" i="1"/>
  <c r="P45" i="1"/>
  <c r="P105" i="1"/>
  <c r="P38" i="1"/>
  <c r="P102" i="1"/>
  <c r="P162" i="1"/>
  <c r="P154" i="1"/>
  <c r="P85" i="1"/>
  <c r="P146" i="1"/>
  <c r="P147" i="1"/>
  <c r="P156" i="1"/>
  <c r="P90" i="1"/>
  <c r="P26" i="1"/>
  <c r="P108" i="1"/>
  <c r="P157" i="1"/>
  <c r="P94" i="1"/>
  <c r="P75" i="1"/>
  <c r="P109" i="1"/>
  <c r="P165" i="1"/>
  <c r="P46" i="1"/>
  <c r="P110" i="1"/>
  <c r="P33" i="1"/>
  <c r="P97" i="1"/>
  <c r="P170" i="1"/>
  <c r="P82" i="1"/>
  <c r="P27" i="1"/>
  <c r="P79" i="1"/>
  <c r="P140" i="1"/>
  <c r="P172" i="1"/>
  <c r="P57" i="1"/>
  <c r="P124" i="1"/>
  <c r="P18" i="1"/>
  <c r="P83" i="1"/>
  <c r="P167" i="1"/>
  <c r="P92" i="1"/>
  <c r="P65" i="1"/>
  <c r="P129" i="1"/>
  <c r="P53" i="1"/>
  <c r="P112" i="1"/>
  <c r="P67" i="1"/>
  <c r="P131" i="1"/>
  <c r="P68" i="1"/>
  <c r="P132" i="1"/>
  <c r="P54" i="1"/>
  <c r="P118" i="1"/>
  <c r="P50" i="1"/>
  <c r="P137" i="1"/>
  <c r="P30" i="1"/>
  <c r="P62" i="1"/>
  <c r="P126" i="1"/>
  <c r="P114" i="1"/>
  <c r="P58" i="1"/>
  <c r="P47" i="1"/>
  <c r="P48" i="1"/>
  <c r="P49" i="1"/>
  <c r="P113" i="1"/>
  <c r="P111" i="1"/>
  <c r="P51" i="1"/>
  <c r="P115" i="1"/>
  <c r="P52" i="1"/>
  <c r="P116" i="1"/>
  <c r="P117" i="1"/>
  <c r="P86" i="1"/>
  <c r="P158" i="1"/>
  <c r="P98" i="1"/>
  <c r="P121" i="1"/>
  <c r="P42" i="1"/>
  <c r="P122" i="1"/>
  <c r="P130" i="1"/>
  <c r="P59" i="1"/>
  <c r="P123" i="1"/>
  <c r="P60" i="1"/>
  <c r="P29" i="1"/>
  <c r="P93" i="1"/>
  <c r="P66" i="1"/>
  <c r="P63" i="1"/>
  <c r="P127" i="1"/>
  <c r="P64" i="1"/>
  <c r="P128" i="1"/>
</calcChain>
</file>

<file path=xl/sharedStrings.xml><?xml version="1.0" encoding="utf-8"?>
<sst xmlns="http://schemas.openxmlformats.org/spreadsheetml/2006/main" count="228" uniqueCount="83">
  <si>
    <t>Energy Intensity</t>
  </si>
  <si>
    <t>Global</t>
  </si>
  <si>
    <t>Bolt, J. and van Zanden, J.L. (2020) Maddison Project Database: Maddison style estimates of the evolution of the world economy. A new 2020 update. Groningen Growth and Development Centre. University of Groningen.https://www.rug.nl/ggdc/historicaldevelopment/maddison/releases/maddison-project-database-2020?lang=en</t>
  </si>
  <si>
    <t xml:space="preserve">Malanima, P. (2020) World Energy Consumption: A Database 1820-2018. https://histecon.fas.harvard.edu/energyhistory/DATABASE%20World%20Energy%20Consumption.pdf </t>
  </si>
  <si>
    <t>Malanima (2020) and Bolt and van Zanden (2020)</t>
  </si>
  <si>
    <t>kWh per $(2020) of GDP</t>
  </si>
  <si>
    <t>Figure 1</t>
  </si>
  <si>
    <t>Figure 2</t>
  </si>
  <si>
    <t>Communication Intensity</t>
  </si>
  <si>
    <t>kB per $(2020) of GDP</t>
  </si>
  <si>
    <t>CNTS (2021) The Cross-National Time-Series Data Archive. https://www.cntsdata.com/</t>
  </si>
  <si>
    <t xml:space="preserve">ITU (2022) World Telecommunications Database. https://www.itu.int/en/ITU-D/Statistics/Pages/publications/wtid.aspx. </t>
  </si>
  <si>
    <t>Mitchell, B.R. (2007) International historical statistics. Europe, 1750-2005. 6th ed. Palgrave Macmillan. Basingstoke, Hampshire.</t>
  </si>
  <si>
    <t>Mitchell (2007), ITU (2022), CNTS (2021), and Bolt and van Zanden (2020)</t>
  </si>
  <si>
    <t>Figure 3</t>
  </si>
  <si>
    <t>See Figures 1 and 2</t>
  </si>
  <si>
    <t>Communication intensity relative to energy intensity</t>
  </si>
  <si>
    <t xml:space="preserve">kB per kWh </t>
  </si>
  <si>
    <t>Figure 4</t>
  </si>
  <si>
    <t xml:space="preserve"> </t>
  </si>
  <si>
    <t>See Figures 1 and 3</t>
  </si>
  <si>
    <t>Global (10-year average)</t>
  </si>
  <si>
    <t>With a 5-year lag</t>
  </si>
  <si>
    <t>Energy Price-Communication Price Ratio</t>
  </si>
  <si>
    <t>United Kingdom</t>
  </si>
  <si>
    <t>kB per kWh (i.e., $(2020) per kWh divided by $(2020) per kB)</t>
  </si>
  <si>
    <t>The negative of MRTS is used in Figure 4</t>
  </si>
  <si>
    <t>Marginal rate of technical substitution (MRTS) (i.e., the change in communication intensity relative to the change in energy intensity)</t>
  </si>
  <si>
    <t>$(2020) per kWh</t>
  </si>
  <si>
    <t>$(2020) per kilobyte</t>
  </si>
  <si>
    <t>Communication Price (average)</t>
  </si>
  <si>
    <t>Energy Price (average)</t>
  </si>
  <si>
    <t>Canada</t>
  </si>
  <si>
    <t>Mexico</t>
  </si>
  <si>
    <t>United States</t>
  </si>
  <si>
    <t>Argentina</t>
  </si>
  <si>
    <t>Brazil</t>
  </si>
  <si>
    <t>Chile</t>
  </si>
  <si>
    <t>France</t>
  </si>
  <si>
    <t>Germany</t>
  </si>
  <si>
    <t>Italy</t>
  </si>
  <si>
    <t>Spain</t>
  </si>
  <si>
    <t>Egypt</t>
  </si>
  <si>
    <t>Morocco</t>
  </si>
  <si>
    <t>South Africa</t>
  </si>
  <si>
    <t>Kenya</t>
  </si>
  <si>
    <t>Nigeria</t>
  </si>
  <si>
    <t>Australia</t>
  </si>
  <si>
    <t>China</t>
  </si>
  <si>
    <t>India</t>
  </si>
  <si>
    <t>Indonesia</t>
  </si>
  <si>
    <t>Japan</t>
  </si>
  <si>
    <t>North &amp; South America</t>
  </si>
  <si>
    <t>kB per $(2020)</t>
  </si>
  <si>
    <t>kWh per $(2020)</t>
  </si>
  <si>
    <t>Europe</t>
  </si>
  <si>
    <t>Africa</t>
  </si>
  <si>
    <t>Asia-Pacific</t>
  </si>
  <si>
    <t>Fouquet, R. (2024) ‘The Digitalisation, Dematerialisation and Decarbonisation of the Global Economy in Historical Perspective: The Relationship between Energy and Information since 1850.’ Environmental Research Letters.</t>
  </si>
  <si>
    <t>Notes</t>
  </si>
  <si>
    <t xml:space="preserve">This data appendix will enable the reader to reproduce the figures in the article. </t>
  </si>
  <si>
    <t xml:space="preserve">For individual series, the sources are included here. </t>
  </si>
  <si>
    <t xml:space="preserve">Given the nature of the data, year-on-year interpretations of the data should be done with care. </t>
  </si>
  <si>
    <t>Units of Measurement</t>
  </si>
  <si>
    <t>1 tonne = 0.984 tons</t>
  </si>
  <si>
    <t>Selected Sources:</t>
  </si>
  <si>
    <t>toe: tonnes of oil equivalent = 41.868GJ = 11,630kWh</t>
  </si>
  <si>
    <t>Baldwin, F.G.C. (1925) The History of the Telephone in the United Kingdom. Richard Clay. Bungay.</t>
  </si>
  <si>
    <t>Bank of England (2020) A Millennium of Macroeconomic Data. https://www.bankofengland.co.uk/statistics/research-datasets</t>
  </si>
  <si>
    <t xml:space="preserve">BP (2022) Statistical Review of World Energy. https://www.bp.com/en/global/corporate/energy-economics/statistical-review-of-world-energy.html  </t>
  </si>
  <si>
    <t xml:space="preserve">Campbell-Smith, D. (2011) Masters of the Post: The Authorized History of the Royal Mail. http://www.postalheritage.org.uk/page/statistics </t>
  </si>
  <si>
    <t xml:space="preserve">CNTS (2021) The Cross-National Time-Series Data Archive. https://www.cntsdata.com/ </t>
  </si>
  <si>
    <t xml:space="preserve">Fouquet, R. (2011) ‘Divergences in long run trends in the prices of energy and energy services.’ Review of Environmental Economics and Policy 5(2) 196-218.  </t>
  </si>
  <si>
    <t xml:space="preserve">Fouquet, R. (2020) National Historical Energy Dataset. https://nic.org.uk/data/all-data/historic-energy/ </t>
  </si>
  <si>
    <t xml:space="preserve">Fouquet, R. and Hippe, R. (2019) ‘The Transition from a Fossil-Fuel Economy to a Knowledge Economy’ in Fouquet, R. (ed.) Handbook on Green Growth. Edward Elgar Publications. Cheltenham, UK, and Northampton, MA, USA. </t>
  </si>
  <si>
    <t>Fouquet, R. and Hippe, R. (2022) ‘Twin Transitions of Decarbonisation and Digitalisation: A Historical Perspective on Energy and Information in European Economies.’ Energy Research &amp; Social Science 91: 102736.</t>
  </si>
  <si>
    <t>Kander, A., Malanima, P. and Ward, P. (2013) Power to the People: Energy in Europe over the Last Five Centuries. Princeton University Press. Princeton, NJ.</t>
  </si>
  <si>
    <t>Kieve JL (1973). The electric telegraph: a social and economic history, New York: Barnes &amp; Noble.</t>
  </si>
  <si>
    <t>ONS (2020) Consumer Price Indices. Office for National Statistics. http://www.ons.gov.uk/ons/rel/cpi/consumer-price-indices/august-2011/cpi-time-series-data.html</t>
  </si>
  <si>
    <t>Post Office (1975) Telecommunications Management Services Department (1975). Telecommunications statistics. Post Office. London.</t>
  </si>
  <si>
    <t>Fouquet, R. (2023) ‘The Digitalisation, Dematerialisation and Decarbonisation of the Global Economy in Historical Perspective: The Relationship between Energy and Information since 1850.’ Environmental Research Letters  https://doi.org/10.1088/1748-9326/ad11c0.</t>
  </si>
  <si>
    <t>Data Notes, Units and Sources for Fouquet, R. (2024) ‘The Digitalisation, Dematerialisation and Decarbonisation of the Global Economy in Historical Perspective: The Relationship between Energy and Information since 1850.’ Environmental Research Letters 19(1) https://doi.org/10.1088/1748-9326/ad11c0.</t>
  </si>
  <si>
    <t>https://doi.org/10.1088/1748-9326/ad11c0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</si>
</sst>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1">
    <xf numFmtId="0" fontId="0" fillId="0" borderId="0" xfId="0"/>
    <xf numFmtId="2" fontId="0" fillId="0" borderId="0" xfId="0" applyNumberFormat="1"/>
    <xf numFmtId="0" fontId="2" fillId="0" borderId="0" xfId="0" applyFont="1"/>
    <xf numFmtId="165" fontId="0" fillId="0" borderId="0" xfId="0" applyNumberFormat="1"/>
    <xf numFmtId="164" fontId="0" fillId="0" borderId="0" xfId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2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i.org/10.1088/1748-9326/ad11c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3ADE2-BE04-4D31-A0EC-C872B9DC589B}">
  <dimension ref="A1:R38"/>
  <sheetViews>
    <sheetView tabSelected="1" workbookViewId="0"/>
  </sheetViews>
  <sheetFormatPr baseColWidth="10" defaultColWidth="8.83203125" defaultRowHeight="15" x14ac:dyDescent="0.2"/>
  <sheetData>
    <row r="1" spans="1:18" x14ac:dyDescent="0.2">
      <c r="A1" s="6" t="s">
        <v>81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">
      <c r="A2" s="10" t="s">
        <v>82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 x14ac:dyDescent="0.2">
      <c r="A3" s="8" t="s">
        <v>59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8" x14ac:dyDescent="0.2">
      <c r="A4" s="7" t="s">
        <v>60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1:18" x14ac:dyDescent="0.2">
      <c r="A5" s="7" t="s">
        <v>61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8" x14ac:dyDescent="0.2">
      <c r="A6" s="7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18" x14ac:dyDescent="0.2">
      <c r="A8" s="8" t="s">
        <v>63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x14ac:dyDescent="0.2">
      <c r="A9" s="7" t="s">
        <v>66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x14ac:dyDescent="0.2">
      <c r="A10" s="7" t="s">
        <v>64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18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18" x14ac:dyDescent="0.2">
      <c r="A12" s="8" t="s">
        <v>65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 x14ac:dyDescent="0.2">
      <c r="A13" s="7" t="s">
        <v>67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8" x14ac:dyDescent="0.2">
      <c r="A14" s="7" t="s">
        <v>68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8" x14ac:dyDescent="0.2">
      <c r="A15" s="7" t="s">
        <v>69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x14ac:dyDescent="0.2">
      <c r="A16" s="9" t="s">
        <v>70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x14ac:dyDescent="0.2">
      <c r="A17" s="7" t="s">
        <v>71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x14ac:dyDescent="0.2">
      <c r="A18" s="7" t="s">
        <v>72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 x14ac:dyDescent="0.2">
      <c r="A19" s="7" t="s">
        <v>73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x14ac:dyDescent="0.2">
      <c r="A20" s="7" t="s">
        <v>74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x14ac:dyDescent="0.2">
      <c r="A21" s="7" t="s">
        <v>75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18" x14ac:dyDescent="0.2">
      <c r="A22" s="7" t="s">
        <v>11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18" x14ac:dyDescent="0.2">
      <c r="A23" s="7" t="s">
        <v>76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1:18" x14ac:dyDescent="0.2">
      <c r="A24" s="7" t="s">
        <v>77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18" x14ac:dyDescent="0.2">
      <c r="A25" s="7" t="s">
        <v>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 x14ac:dyDescent="0.2">
      <c r="A26" s="7" t="s">
        <v>12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 x14ac:dyDescent="0.2">
      <c r="A27" s="7" t="s">
        <v>78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18" x14ac:dyDescent="0.2">
      <c r="A28" s="7" t="s">
        <v>79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18" x14ac:dyDescent="0.2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18" x14ac:dyDescent="0.2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18" x14ac:dyDescent="0.2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18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18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 x14ac:dyDescent="0.2"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18" x14ac:dyDescent="0.2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18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1:18" x14ac:dyDescent="0.2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1:18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</sheetData>
  <hyperlinks>
    <hyperlink ref="A2" r:id="rId1" xr:uid="{C8735672-319B-4AD9-A137-C5E56D6C052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9C354-B03B-41BE-83DB-169EA81A7EAB}">
  <dimension ref="A1:T190"/>
  <sheetViews>
    <sheetView zoomScale="50" zoomScaleNormal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T5" sqref="T5"/>
    </sheetView>
  </sheetViews>
  <sheetFormatPr baseColWidth="10" defaultColWidth="8.83203125" defaultRowHeight="15" x14ac:dyDescent="0.2"/>
  <cols>
    <col min="16" max="16" width="10.5" customWidth="1"/>
    <col min="18" max="18" width="14.33203125" customWidth="1"/>
  </cols>
  <sheetData>
    <row r="1" spans="1:20" x14ac:dyDescent="0.2">
      <c r="C1" s="2" t="s">
        <v>6</v>
      </c>
      <c r="G1" s="2" t="s">
        <v>7</v>
      </c>
      <c r="K1" s="2" t="s">
        <v>14</v>
      </c>
      <c r="P1" s="2" t="s">
        <v>18</v>
      </c>
    </row>
    <row r="2" spans="1:20" x14ac:dyDescent="0.2">
      <c r="C2" s="2" t="s">
        <v>0</v>
      </c>
      <c r="G2" s="2" t="s">
        <v>8</v>
      </c>
      <c r="K2" s="2" t="s">
        <v>0</v>
      </c>
      <c r="L2" s="2" t="s">
        <v>8</v>
      </c>
      <c r="P2" s="2" t="s">
        <v>27</v>
      </c>
      <c r="Q2" t="s">
        <v>16</v>
      </c>
      <c r="R2" s="2" t="s">
        <v>23</v>
      </c>
      <c r="S2" t="s">
        <v>31</v>
      </c>
      <c r="T2" t="s">
        <v>30</v>
      </c>
    </row>
    <row r="3" spans="1:20" x14ac:dyDescent="0.2">
      <c r="C3" t="s">
        <v>1</v>
      </c>
      <c r="G3" t="s">
        <v>1</v>
      </c>
      <c r="K3" t="s">
        <v>1</v>
      </c>
      <c r="L3" t="s">
        <v>1</v>
      </c>
      <c r="P3" t="s">
        <v>21</v>
      </c>
      <c r="Q3" t="s">
        <v>1</v>
      </c>
      <c r="R3" t="s">
        <v>24</v>
      </c>
      <c r="S3" t="s">
        <v>24</v>
      </c>
      <c r="T3" t="s">
        <v>24</v>
      </c>
    </row>
    <row r="4" spans="1:20" x14ac:dyDescent="0.2">
      <c r="C4" t="s">
        <v>5</v>
      </c>
      <c r="G4" t="s">
        <v>9</v>
      </c>
      <c r="K4" t="s">
        <v>5</v>
      </c>
      <c r="L4" t="s">
        <v>9</v>
      </c>
      <c r="P4" t="s">
        <v>17</v>
      </c>
      <c r="Q4" t="s">
        <v>17</v>
      </c>
      <c r="R4" t="s">
        <v>25</v>
      </c>
      <c r="S4" t="s">
        <v>28</v>
      </c>
      <c r="T4" t="s">
        <v>29</v>
      </c>
    </row>
    <row r="5" spans="1:20" x14ac:dyDescent="0.2">
      <c r="C5" t="s">
        <v>4</v>
      </c>
      <c r="F5" t="s">
        <v>19</v>
      </c>
      <c r="G5" t="s">
        <v>13</v>
      </c>
      <c r="J5" t="s">
        <v>19</v>
      </c>
      <c r="K5" t="s">
        <v>4</v>
      </c>
      <c r="L5" t="s">
        <v>13</v>
      </c>
      <c r="O5" t="s">
        <v>19</v>
      </c>
      <c r="P5" t="s">
        <v>15</v>
      </c>
      <c r="Q5" t="s">
        <v>20</v>
      </c>
      <c r="S5" t="s">
        <v>80</v>
      </c>
      <c r="T5" t="s">
        <v>80</v>
      </c>
    </row>
    <row r="6" spans="1:20" x14ac:dyDescent="0.2">
      <c r="C6" t="s">
        <v>3</v>
      </c>
      <c r="F6" t="s">
        <v>19</v>
      </c>
      <c r="G6" t="s">
        <v>12</v>
      </c>
      <c r="J6" t="s">
        <v>19</v>
      </c>
      <c r="K6" t="s">
        <v>3</v>
      </c>
      <c r="L6" t="s">
        <v>12</v>
      </c>
      <c r="O6" t="s">
        <v>19</v>
      </c>
      <c r="P6" t="s">
        <v>26</v>
      </c>
      <c r="Q6" t="s">
        <v>22</v>
      </c>
    </row>
    <row r="7" spans="1:20" x14ac:dyDescent="0.2">
      <c r="C7" t="s">
        <v>2</v>
      </c>
      <c r="F7" t="s">
        <v>19</v>
      </c>
      <c r="G7" t="s">
        <v>11</v>
      </c>
      <c r="J7" t="s">
        <v>19</v>
      </c>
      <c r="K7" t="s">
        <v>2</v>
      </c>
      <c r="L7" t="s">
        <v>11</v>
      </c>
      <c r="O7" t="s">
        <v>19</v>
      </c>
    </row>
    <row r="8" spans="1:20" x14ac:dyDescent="0.2">
      <c r="G8" t="s">
        <v>10</v>
      </c>
      <c r="J8" t="s">
        <v>19</v>
      </c>
      <c r="L8" t="s">
        <v>10</v>
      </c>
      <c r="O8" t="s">
        <v>19</v>
      </c>
    </row>
    <row r="9" spans="1:20" x14ac:dyDescent="0.2">
      <c r="G9" t="s">
        <v>2</v>
      </c>
      <c r="J9" t="s">
        <v>19</v>
      </c>
      <c r="L9" t="s">
        <v>2</v>
      </c>
      <c r="O9" t="s">
        <v>19</v>
      </c>
    </row>
    <row r="10" spans="1:20" x14ac:dyDescent="0.2">
      <c r="A10">
        <v>1850</v>
      </c>
      <c r="C10" s="1">
        <v>3.1461388925959799</v>
      </c>
      <c r="G10" s="3">
        <v>4.0872420556360093E-4</v>
      </c>
      <c r="K10" s="1">
        <f t="shared" ref="K10:K41" si="0">C10</f>
        <v>3.1461388925959799</v>
      </c>
      <c r="L10" s="3">
        <f t="shared" ref="L10:L41" si="1">G10</f>
        <v>4.0872420556360093E-4</v>
      </c>
      <c r="R10" s="1">
        <f>S10/T10</f>
        <v>0.10202076643303601</v>
      </c>
      <c r="S10" s="1">
        <v>0.1348623599614184</v>
      </c>
      <c r="T10" s="1">
        <v>1.3219108685087053</v>
      </c>
    </row>
    <row r="11" spans="1:20" x14ac:dyDescent="0.2">
      <c r="A11">
        <v>1851</v>
      </c>
      <c r="C11" s="1">
        <v>3.1620907623916676</v>
      </c>
      <c r="G11" s="3">
        <v>3.9503721219577462E-4</v>
      </c>
      <c r="K11" s="1">
        <f t="shared" si="0"/>
        <v>3.1620907623916676</v>
      </c>
      <c r="L11" s="3">
        <f t="shared" si="1"/>
        <v>3.9503721219577462E-4</v>
      </c>
      <c r="R11" s="1">
        <f t="shared" ref="R11:R74" si="2">S11/T11</f>
        <v>0.12572504879839627</v>
      </c>
      <c r="S11" s="1">
        <v>0.15935045672619361</v>
      </c>
      <c r="T11" s="1">
        <v>1.2674519377734872</v>
      </c>
    </row>
    <row r="12" spans="1:20" x14ac:dyDescent="0.2">
      <c r="A12">
        <v>1852</v>
      </c>
      <c r="C12" s="1">
        <v>3.1732692614552311</v>
      </c>
      <c r="G12" s="3">
        <v>4.3616545449048238E-4</v>
      </c>
      <c r="K12" s="1">
        <f t="shared" si="0"/>
        <v>3.1732692614552311</v>
      </c>
      <c r="L12" s="3">
        <f t="shared" si="1"/>
        <v>4.3616545449048238E-4</v>
      </c>
      <c r="R12" s="1">
        <f t="shared" si="2"/>
        <v>0.1014170452779086</v>
      </c>
      <c r="S12" s="1">
        <v>0.12460968248243061</v>
      </c>
      <c r="T12" s="1">
        <v>1.2286857908448059</v>
      </c>
    </row>
    <row r="13" spans="1:20" x14ac:dyDescent="0.2">
      <c r="A13">
        <v>1853</v>
      </c>
      <c r="C13" s="1">
        <v>3.1862262675103468</v>
      </c>
      <c r="G13" s="3">
        <v>4.6954153539481916E-4</v>
      </c>
      <c r="K13" s="1">
        <f t="shared" si="0"/>
        <v>3.1862262675103468</v>
      </c>
      <c r="L13" s="3">
        <f t="shared" si="1"/>
        <v>4.6954153539481916E-4</v>
      </c>
      <c r="R13" s="1">
        <f t="shared" si="2"/>
        <v>0.13135895745981629</v>
      </c>
      <c r="S13" s="1">
        <v>0.14523246656594904</v>
      </c>
      <c r="T13" s="1">
        <v>1.1056152498041616</v>
      </c>
    </row>
    <row r="14" spans="1:20" x14ac:dyDescent="0.2">
      <c r="A14">
        <v>1854</v>
      </c>
      <c r="C14" s="1">
        <v>3.2112410512324936</v>
      </c>
      <c r="G14" s="3">
        <v>5.2095614352669968E-4</v>
      </c>
      <c r="K14" s="1">
        <f t="shared" si="0"/>
        <v>3.2112410512324936</v>
      </c>
      <c r="L14" s="3">
        <f t="shared" si="1"/>
        <v>5.2095614352669968E-4</v>
      </c>
      <c r="R14" s="1">
        <f t="shared" si="2"/>
        <v>0.12473001354407663</v>
      </c>
      <c r="S14" s="1">
        <v>0.13748166908128753</v>
      </c>
      <c r="T14" s="1">
        <v>1.1022340587873405</v>
      </c>
    </row>
    <row r="15" spans="1:20" x14ac:dyDescent="0.2">
      <c r="A15">
        <v>1855</v>
      </c>
      <c r="C15" s="1">
        <v>3.2169829217904526</v>
      </c>
      <c r="G15" s="3">
        <v>5.5108102091040734E-4</v>
      </c>
      <c r="K15" s="1">
        <f t="shared" si="0"/>
        <v>3.2169829217904526</v>
      </c>
      <c r="L15" s="3">
        <f t="shared" si="1"/>
        <v>5.5108102091040734E-4</v>
      </c>
      <c r="Q15" s="3">
        <f t="shared" ref="Q15:Q16" si="3">+(L15-L10)/(K15-K10)</f>
        <v>2.0094398492782662E-3</v>
      </c>
      <c r="R15" s="1">
        <f t="shared" si="2"/>
        <v>0.13209502142944526</v>
      </c>
      <c r="S15" s="1">
        <v>0.13908621096196466</v>
      </c>
      <c r="T15" s="1">
        <v>1.052925458180523</v>
      </c>
    </row>
    <row r="16" spans="1:20" x14ac:dyDescent="0.2">
      <c r="A16">
        <v>1856</v>
      </c>
      <c r="C16" s="1">
        <v>3.2210703496364479</v>
      </c>
      <c r="G16" s="3">
        <v>6.0161776627441581E-4</v>
      </c>
      <c r="K16" s="1">
        <f t="shared" si="0"/>
        <v>3.2210703496364479</v>
      </c>
      <c r="L16" s="3">
        <f t="shared" si="1"/>
        <v>6.0161776627441581E-4</v>
      </c>
      <c r="Q16" s="3">
        <f t="shared" si="3"/>
        <v>3.5025771411603727E-3</v>
      </c>
      <c r="R16" s="1">
        <f t="shared" si="2"/>
        <v>0.12200105114067404</v>
      </c>
      <c r="S16" s="1">
        <v>0.13196495976400638</v>
      </c>
      <c r="T16" s="1">
        <v>1.0816706784914778</v>
      </c>
    </row>
    <row r="17" spans="1:20" x14ac:dyDescent="0.2">
      <c r="A17">
        <v>1857</v>
      </c>
      <c r="C17" s="1">
        <v>3.2254292617536606</v>
      </c>
      <c r="G17" s="3">
        <v>6.3399768832884495E-4</v>
      </c>
      <c r="K17" s="1">
        <f t="shared" si="0"/>
        <v>3.2254292617536606</v>
      </c>
      <c r="L17" s="3">
        <f t="shared" si="1"/>
        <v>6.3399768832884495E-4</v>
      </c>
      <c r="P17" s="3">
        <f>-SUM(Q12:Q21)/10</f>
        <v>-5.6156375722789245E-3</v>
      </c>
      <c r="Q17" s="3">
        <f>+(L17-L12)/(K17-K12)</f>
        <v>3.7927958724401924E-3</v>
      </c>
      <c r="R17" s="1">
        <f t="shared" si="2"/>
        <v>9.8590715859886352E-2</v>
      </c>
      <c r="S17" s="1">
        <v>0.11154424103201151</v>
      </c>
      <c r="T17" s="1">
        <v>1.1313868659857815</v>
      </c>
    </row>
    <row r="18" spans="1:20" x14ac:dyDescent="0.2">
      <c r="A18">
        <v>1858</v>
      </c>
      <c r="C18" s="1">
        <v>3.205380544428877</v>
      </c>
      <c r="G18" s="3">
        <v>6.5185759844666813E-4</v>
      </c>
      <c r="K18" s="1">
        <f t="shared" si="0"/>
        <v>3.205380544428877</v>
      </c>
      <c r="L18" s="3">
        <f t="shared" si="1"/>
        <v>6.5185759844666813E-4</v>
      </c>
      <c r="P18" s="3">
        <f t="shared" ref="P18:P81" si="4">-SUM(Q13:Q22)/10</f>
        <v>-2.8903861776859234E-4</v>
      </c>
      <c r="Q18" s="3">
        <f t="shared" ref="Q18:Q81" si="5">+(L18-L13)/(K18-K13)</f>
        <v>9.51829525214146E-3</v>
      </c>
      <c r="R18" s="1">
        <f t="shared" si="2"/>
        <v>9.950380876131E-2</v>
      </c>
      <c r="S18" s="1">
        <v>0.12480327293375863</v>
      </c>
      <c r="T18" s="1">
        <v>1.2542562389057594</v>
      </c>
    </row>
    <row r="19" spans="1:20" x14ac:dyDescent="0.2">
      <c r="A19">
        <v>1859</v>
      </c>
      <c r="C19" s="1">
        <v>3.2019967841937822</v>
      </c>
      <c r="G19" s="3">
        <v>6.7799496727945305E-4</v>
      </c>
      <c r="K19" s="1">
        <f t="shared" si="0"/>
        <v>3.2019967841937822</v>
      </c>
      <c r="L19" s="3">
        <f t="shared" si="1"/>
        <v>6.7799496727945305E-4</v>
      </c>
      <c r="P19" s="3">
        <f t="shared" si="4"/>
        <v>-1.1570735938523451E-3</v>
      </c>
      <c r="Q19" s="3">
        <f t="shared" si="5"/>
        <v>-1.6987698764557087E-2</v>
      </c>
      <c r="R19" s="1">
        <f t="shared" si="2"/>
        <v>0.11243220340415458</v>
      </c>
      <c r="S19" s="1">
        <v>0.13531696045413702</v>
      </c>
      <c r="T19" s="1">
        <v>1.2035427249230339</v>
      </c>
    </row>
    <row r="20" spans="1:20" x14ac:dyDescent="0.2">
      <c r="A20">
        <v>1860</v>
      </c>
      <c r="C20" s="1">
        <v>3.2316253183972017</v>
      </c>
      <c r="G20" s="3">
        <v>7.4672084480806571E-4</v>
      </c>
      <c r="K20" s="1">
        <f t="shared" si="0"/>
        <v>3.2316253183972017</v>
      </c>
      <c r="L20" s="3">
        <f t="shared" si="1"/>
        <v>7.4672084480806571E-4</v>
      </c>
      <c r="P20" s="3">
        <f t="shared" si="4"/>
        <v>-1.7493900237401689E-3</v>
      </c>
      <c r="Q20" s="3">
        <f t="shared" si="5"/>
        <v>1.3361188687341194E-2</v>
      </c>
      <c r="R20" s="1">
        <f t="shared" si="2"/>
        <v>0.15754847810762776</v>
      </c>
      <c r="S20" s="1">
        <v>0.17021938896482891</v>
      </c>
      <c r="T20" s="1">
        <v>1.0804254729045693</v>
      </c>
    </row>
    <row r="21" spans="1:20" x14ac:dyDescent="0.2">
      <c r="A21">
        <v>1861</v>
      </c>
      <c r="C21" s="1">
        <v>3.2258148346450941</v>
      </c>
      <c r="G21" s="3">
        <v>7.9595081745830821E-4</v>
      </c>
      <c r="K21" s="1">
        <f t="shared" si="0"/>
        <v>3.2258148346450941</v>
      </c>
      <c r="L21" s="3">
        <f t="shared" si="1"/>
        <v>7.9595081745830821E-4</v>
      </c>
      <c r="P21" s="3">
        <f t="shared" si="4"/>
        <v>-2.9512937798188213E-3</v>
      </c>
      <c r="Q21" s="3">
        <f t="shared" si="5"/>
        <v>4.0959777684984849E-2</v>
      </c>
      <c r="R21" s="1">
        <f t="shared" si="2"/>
        <v>0.13877866220964408</v>
      </c>
      <c r="S21" s="1">
        <v>0.15196151898217417</v>
      </c>
      <c r="T21" s="1">
        <v>1.0949919574279769</v>
      </c>
    </row>
    <row r="22" spans="1:20" x14ac:dyDescent="0.2">
      <c r="A22">
        <v>1862</v>
      </c>
      <c r="C22" s="1">
        <v>3.2213572446962666</v>
      </c>
      <c r="G22" s="3">
        <v>8.5089770633547707E-4</v>
      </c>
      <c r="K22" s="1">
        <f t="shared" si="0"/>
        <v>3.2213572446962666</v>
      </c>
      <c r="L22" s="3">
        <f t="shared" si="1"/>
        <v>8.5089770633547707E-4</v>
      </c>
      <c r="P22" s="3">
        <f t="shared" si="4"/>
        <v>-3.3586814045728905E-3</v>
      </c>
      <c r="Q22" s="3">
        <f t="shared" si="5"/>
        <v>-5.3265989545103323E-2</v>
      </c>
      <c r="R22" s="1">
        <f t="shared" si="2"/>
        <v>0.11385339343571994</v>
      </c>
      <c r="S22" s="1">
        <v>0.1166885272351168</v>
      </c>
      <c r="T22" s="1">
        <v>1.0249016187734232</v>
      </c>
    </row>
    <row r="23" spans="1:20" x14ac:dyDescent="0.2">
      <c r="A23">
        <v>1863</v>
      </c>
      <c r="C23" s="1">
        <v>3.2356781743302805</v>
      </c>
      <c r="G23" s="3">
        <v>9.148516229152599E-4</v>
      </c>
      <c r="K23" s="1">
        <f t="shared" si="0"/>
        <v>3.2356781743302805</v>
      </c>
      <c r="L23" s="3">
        <f t="shared" si="1"/>
        <v>9.148516229152599E-4</v>
      </c>
      <c r="P23" s="3">
        <f t="shared" si="4"/>
        <v>-3.9082170005586298E-3</v>
      </c>
      <c r="Q23" s="3">
        <f t="shared" si="5"/>
        <v>8.6803497608375271E-3</v>
      </c>
      <c r="R23" s="1">
        <f t="shared" si="2"/>
        <v>0.10062703696119127</v>
      </c>
      <c r="S23" s="1">
        <v>0.10941438684313527</v>
      </c>
      <c r="T23" s="1">
        <v>1.0873259329431813</v>
      </c>
    </row>
    <row r="24" spans="1:20" x14ac:dyDescent="0.2">
      <c r="A24">
        <v>1864</v>
      </c>
      <c r="C24" s="1">
        <v>3.2505363626846773</v>
      </c>
      <c r="G24" s="3">
        <v>9.6550286567932068E-4</v>
      </c>
      <c r="K24" s="1">
        <f t="shared" si="0"/>
        <v>3.2505363626846773</v>
      </c>
      <c r="L24" s="3">
        <f t="shared" si="1"/>
        <v>9.6550286567932068E-4</v>
      </c>
      <c r="P24" s="3">
        <f t="shared" si="4"/>
        <v>9.3091535968078953E-3</v>
      </c>
      <c r="Q24" s="3">
        <f t="shared" si="5"/>
        <v>5.9231642988782363E-3</v>
      </c>
      <c r="R24" s="1">
        <f t="shared" si="2"/>
        <v>9.7882961508421018E-2</v>
      </c>
      <c r="S24" s="1">
        <v>0.11134945841891936</v>
      </c>
      <c r="T24" s="1">
        <v>1.1375775385518938</v>
      </c>
    </row>
    <row r="25" spans="1:20" x14ac:dyDescent="0.2">
      <c r="A25">
        <v>1865</v>
      </c>
      <c r="C25" s="1">
        <v>3.251839344596843</v>
      </c>
      <c r="G25" s="3">
        <v>1.0302928547161916E-3</v>
      </c>
      <c r="K25" s="1">
        <f t="shared" si="0"/>
        <v>3.251839344596843</v>
      </c>
      <c r="L25" s="3">
        <f t="shared" si="1"/>
        <v>1.0302928547161916E-3</v>
      </c>
      <c r="P25" s="3">
        <f t="shared" si="4"/>
        <v>1.3383660743822426E-2</v>
      </c>
      <c r="Q25" s="3">
        <f t="shared" si="5"/>
        <v>1.4028477410064796E-2</v>
      </c>
      <c r="R25" s="1">
        <f t="shared" si="2"/>
        <v>0.12089057930039965</v>
      </c>
      <c r="S25" s="1">
        <v>0.13773970644124284</v>
      </c>
      <c r="T25" s="1">
        <v>1.1393750219276804</v>
      </c>
    </row>
    <row r="26" spans="1:20" x14ac:dyDescent="0.2">
      <c r="A26">
        <v>1866</v>
      </c>
      <c r="C26" s="1">
        <v>3.2590175552181737</v>
      </c>
      <c r="G26" s="3">
        <v>1.0475096822583115E-3</v>
      </c>
      <c r="K26" s="1">
        <f t="shared" si="0"/>
        <v>3.2590175552181737</v>
      </c>
      <c r="L26" s="3">
        <f t="shared" si="1"/>
        <v>1.0475096822583115E-3</v>
      </c>
      <c r="P26" s="3">
        <f t="shared" si="4"/>
        <v>1.6799855160550485E-2</v>
      </c>
      <c r="Q26" s="3">
        <f t="shared" si="5"/>
        <v>7.5764533887010595E-3</v>
      </c>
      <c r="R26" s="1">
        <f t="shared" si="2"/>
        <v>0.10882082988094066</v>
      </c>
      <c r="S26" s="1">
        <v>0.11852300102051191</v>
      </c>
      <c r="T26" s="1">
        <v>1.0891572978278723</v>
      </c>
    </row>
    <row r="27" spans="1:20" x14ac:dyDescent="0.2">
      <c r="A27">
        <v>1867</v>
      </c>
      <c r="C27" s="1">
        <v>3.2494664481352817</v>
      </c>
      <c r="G27" s="3">
        <v>1.1119802557619908E-3</v>
      </c>
      <c r="K27" s="1">
        <f t="shared" si="0"/>
        <v>3.2494664481352817</v>
      </c>
      <c r="L27" s="3">
        <f t="shared" si="1"/>
        <v>1.1119802557619908E-3</v>
      </c>
      <c r="P27" s="3">
        <f t="shared" si="4"/>
        <v>2.1261539716185197E-2</v>
      </c>
      <c r="Q27" s="3">
        <f t="shared" si="5"/>
        <v>9.2881518322975795E-3</v>
      </c>
      <c r="R27" s="1">
        <f t="shared" si="2"/>
        <v>0.10237048636575104</v>
      </c>
      <c r="S27" s="1">
        <v>0.10509648803464273</v>
      </c>
      <c r="T27" s="1">
        <v>1.0266287849717954</v>
      </c>
    </row>
    <row r="28" spans="1:20" x14ac:dyDescent="0.2">
      <c r="A28">
        <v>1868</v>
      </c>
      <c r="C28" s="1">
        <v>3.2336524324080207</v>
      </c>
      <c r="G28" s="3">
        <v>1.163319830405844E-3</v>
      </c>
      <c r="K28" s="1">
        <f t="shared" si="0"/>
        <v>3.2336524324080207</v>
      </c>
      <c r="L28" s="3">
        <f t="shared" si="1"/>
        <v>1.163319830405844E-3</v>
      </c>
      <c r="P28" s="3">
        <f t="shared" si="4"/>
        <v>1.6463365338920056E-2</v>
      </c>
      <c r="Q28" s="3">
        <f t="shared" si="5"/>
        <v>-0.12265541072152379</v>
      </c>
      <c r="R28" s="1">
        <f t="shared" si="2"/>
        <v>0.10849325653666961</v>
      </c>
      <c r="S28" s="1">
        <v>0.11829890535271412</v>
      </c>
      <c r="T28" s="1">
        <v>1.0903802607559328</v>
      </c>
    </row>
    <row r="29" spans="1:20" x14ac:dyDescent="0.2">
      <c r="A29">
        <v>1869</v>
      </c>
      <c r="C29" s="1">
        <v>3.2463400739858992</v>
      </c>
      <c r="G29" s="3">
        <v>1.207766236964354E-3</v>
      </c>
      <c r="K29" s="1">
        <f t="shared" si="0"/>
        <v>3.2463400739858992</v>
      </c>
      <c r="L29" s="3">
        <f t="shared" si="1"/>
        <v>1.207766236964354E-3</v>
      </c>
      <c r="P29" s="3">
        <f t="shared" si="4"/>
        <v>1.7998056020830162E-2</v>
      </c>
      <c r="Q29" s="3">
        <f t="shared" si="5"/>
        <v>-5.7732770234702392E-2</v>
      </c>
      <c r="R29" s="1">
        <f t="shared" si="2"/>
        <v>0.14237298742871288</v>
      </c>
      <c r="S29" s="1">
        <v>0.16127862043784028</v>
      </c>
      <c r="T29" s="1">
        <v>1.1327894662503557</v>
      </c>
    </row>
    <row r="30" spans="1:20" x14ac:dyDescent="0.2">
      <c r="A30">
        <v>1870</v>
      </c>
      <c r="C30" s="1">
        <v>3.2409204633387452</v>
      </c>
      <c r="G30" s="3">
        <v>1.2574138338803773E-3</v>
      </c>
      <c r="K30" s="1">
        <f t="shared" si="0"/>
        <v>3.2409204633387452</v>
      </c>
      <c r="L30" s="3">
        <f t="shared" si="1"/>
        <v>1.2574138338803773E-3</v>
      </c>
      <c r="P30" s="3">
        <f t="shared" si="4"/>
        <v>1.8720315032952801E-2</v>
      </c>
      <c r="Q30" s="3">
        <f t="shared" si="5"/>
        <v>-2.0800755479939398E-2</v>
      </c>
      <c r="R30" s="1">
        <f t="shared" si="2"/>
        <v>0.1148386626319768</v>
      </c>
      <c r="S30" s="1">
        <v>0.12374316167129353</v>
      </c>
      <c r="T30" s="1">
        <v>1.0775392087928868</v>
      </c>
    </row>
    <row r="31" spans="1:20" x14ac:dyDescent="0.2">
      <c r="A31">
        <v>1871</v>
      </c>
      <c r="C31" s="1">
        <v>3.2058848476821327</v>
      </c>
      <c r="G31" s="3">
        <v>1.2418195999068565E-3</v>
      </c>
      <c r="K31" s="1">
        <f t="shared" si="0"/>
        <v>3.2058848476821327</v>
      </c>
      <c r="L31" s="3">
        <f t="shared" si="1"/>
        <v>1.2418195999068565E-3</v>
      </c>
      <c r="P31" s="3">
        <f t="shared" si="4"/>
        <v>2.0224224509873729E-2</v>
      </c>
      <c r="Q31" s="3">
        <f t="shared" si="5"/>
        <v>-3.6570678713622943E-3</v>
      </c>
      <c r="R31" s="1">
        <f t="shared" si="2"/>
        <v>0.16030109555403707</v>
      </c>
      <c r="S31" s="1">
        <v>0.16331211009895835</v>
      </c>
      <c r="T31" s="1">
        <v>1.0187834932413564</v>
      </c>
    </row>
    <row r="32" spans="1:20" x14ac:dyDescent="0.2">
      <c r="A32">
        <v>1872</v>
      </c>
      <c r="C32" s="1">
        <v>3.2170006011188255</v>
      </c>
      <c r="G32" s="3">
        <v>1.2835377706077687E-3</v>
      </c>
      <c r="K32" s="1">
        <f t="shared" si="0"/>
        <v>3.2170006011188255</v>
      </c>
      <c r="L32" s="3">
        <f t="shared" si="1"/>
        <v>1.2835377706077687E-3</v>
      </c>
      <c r="P32" s="3">
        <f t="shared" si="4"/>
        <v>2.1094805307789961E-2</v>
      </c>
      <c r="Q32" s="3">
        <f t="shared" si="5"/>
        <v>-5.2842457724518602E-3</v>
      </c>
      <c r="R32" s="1">
        <f t="shared" si="2"/>
        <v>8.8860196139875683E-2</v>
      </c>
      <c r="S32" s="1">
        <v>8.7365790045308131E-2</v>
      </c>
      <c r="T32" s="1">
        <v>0.98318250285858932</v>
      </c>
    </row>
    <row r="33" spans="1:20" x14ac:dyDescent="0.2">
      <c r="A33">
        <v>1873</v>
      </c>
      <c r="C33" s="1">
        <v>3.2078038328071266</v>
      </c>
      <c r="G33" s="3">
        <v>1.3356409945214126E-3</v>
      </c>
      <c r="K33" s="1">
        <f t="shared" si="0"/>
        <v>3.2078038328071266</v>
      </c>
      <c r="L33" s="3">
        <f t="shared" si="1"/>
        <v>1.3356409945214126E-3</v>
      </c>
      <c r="P33" s="3">
        <f t="shared" si="4"/>
        <v>2.2094248689543898E-2</v>
      </c>
      <c r="Q33" s="3">
        <f t="shared" si="5"/>
        <v>-6.666557058263526E-3</v>
      </c>
      <c r="R33" s="1">
        <f t="shared" si="2"/>
        <v>7.8757435563813066E-2</v>
      </c>
      <c r="S33" s="1">
        <v>7.8373020090140688E-2</v>
      </c>
      <c r="T33" s="1">
        <v>0.99511899453149522</v>
      </c>
    </row>
    <row r="34" spans="1:20" x14ac:dyDescent="0.2">
      <c r="A34">
        <v>1874</v>
      </c>
      <c r="C34" s="1">
        <v>3.111249206283202</v>
      </c>
      <c r="G34" s="3">
        <v>1.3833067988206556E-3</v>
      </c>
      <c r="K34" s="1">
        <f t="shared" si="0"/>
        <v>3.111249206283202</v>
      </c>
      <c r="L34" s="3">
        <f t="shared" si="1"/>
        <v>1.3833067988206556E-3</v>
      </c>
      <c r="P34" s="3">
        <f t="shared" si="4"/>
        <v>9.8904459464184483E-3</v>
      </c>
      <c r="Q34" s="3">
        <f t="shared" si="5"/>
        <v>-1.2994258223481437E-3</v>
      </c>
      <c r="R34" s="1">
        <f t="shared" si="2"/>
        <v>6.7518465512818718E-2</v>
      </c>
      <c r="S34" s="1">
        <v>7.2528944646755827E-2</v>
      </c>
      <c r="T34" s="1">
        <v>1.0742090196493854</v>
      </c>
    </row>
    <row r="35" spans="1:20" x14ac:dyDescent="0.2">
      <c r="A35">
        <v>1875</v>
      </c>
      <c r="C35" s="1">
        <v>3.08000596398547</v>
      </c>
      <c r="G35" s="3">
        <v>1.4200368202648393E-3</v>
      </c>
      <c r="K35" s="1">
        <f t="shared" si="0"/>
        <v>3.08000596398547</v>
      </c>
      <c r="L35" s="3">
        <f t="shared" si="1"/>
        <v>1.4200368202648393E-3</v>
      </c>
      <c r="P35" s="3">
        <f t="shared" si="4"/>
        <v>4.2100207672018464E-3</v>
      </c>
      <c r="Q35" s="3">
        <f t="shared" si="5"/>
        <v>-1.0106173591444734E-3</v>
      </c>
      <c r="R35" s="1">
        <f t="shared" si="2"/>
        <v>8.127965210395853E-2</v>
      </c>
      <c r="S35" s="1">
        <v>9.1644359285428981E-2</v>
      </c>
      <c r="T35" s="1">
        <v>1.1275190888884927</v>
      </c>
    </row>
    <row r="36" spans="1:20" x14ac:dyDescent="0.2">
      <c r="A36">
        <v>1876</v>
      </c>
      <c r="C36" s="1">
        <v>3.0176822411612614</v>
      </c>
      <c r="G36" s="3">
        <v>1.4543670775179751E-3</v>
      </c>
      <c r="K36" s="1">
        <f t="shared" si="0"/>
        <v>3.0176822411612614</v>
      </c>
      <c r="L36" s="3">
        <f t="shared" si="1"/>
        <v>1.4543670775179751E-3</v>
      </c>
      <c r="P36" s="3">
        <f t="shared" si="4"/>
        <v>2.3082565933254273E-3</v>
      </c>
      <c r="Q36" s="3">
        <f t="shared" si="5"/>
        <v>-1.1293545904612512E-3</v>
      </c>
      <c r="R36" s="1">
        <f t="shared" si="2"/>
        <v>0.11561158388439562</v>
      </c>
      <c r="S36" s="1">
        <v>0.12955096212613981</v>
      </c>
      <c r="T36" s="1">
        <v>1.1205707747735962</v>
      </c>
    </row>
    <row r="37" spans="1:20" x14ac:dyDescent="0.2">
      <c r="A37">
        <v>1877</v>
      </c>
      <c r="C37" s="1">
        <v>2.9661272351666503</v>
      </c>
      <c r="G37" s="3">
        <v>1.4607251095567584E-3</v>
      </c>
      <c r="K37" s="1">
        <f t="shared" si="0"/>
        <v>2.9661272351666503</v>
      </c>
      <c r="L37" s="3">
        <f t="shared" si="1"/>
        <v>1.4607251095567584E-3</v>
      </c>
      <c r="P37" s="3">
        <f t="shared" si="4"/>
        <v>2.3449743932786294E-3</v>
      </c>
      <c r="Q37" s="3">
        <f t="shared" si="5"/>
        <v>-7.0628198524177923E-4</v>
      </c>
      <c r="R37" s="1">
        <f t="shared" si="2"/>
        <v>0.1146978489557582</v>
      </c>
      <c r="S37" s="1">
        <v>0.12847805853578934</v>
      </c>
      <c r="T37" s="1">
        <v>1.1201435746658728</v>
      </c>
    </row>
    <row r="38" spans="1:20" x14ac:dyDescent="0.2">
      <c r="A38">
        <v>1878</v>
      </c>
      <c r="C38" s="1">
        <v>2.9061759114531962</v>
      </c>
      <c r="G38" s="3">
        <v>1.52186103304402E-3</v>
      </c>
      <c r="K38" s="1">
        <f t="shared" si="0"/>
        <v>2.9061759114531962</v>
      </c>
      <c r="L38" s="3">
        <f t="shared" si="1"/>
        <v>1.52186103304402E-3</v>
      </c>
      <c r="P38" s="3">
        <f t="shared" si="4"/>
        <v>2.7840216664076012E-3</v>
      </c>
      <c r="Q38" s="3">
        <f t="shared" si="5"/>
        <v>-6.1738329026939348E-4</v>
      </c>
      <c r="R38" s="1">
        <f t="shared" si="2"/>
        <v>0.1010974659258377</v>
      </c>
      <c r="S38" s="1">
        <v>0.11665856762907725</v>
      </c>
      <c r="T38" s="1">
        <v>1.1539217779667668</v>
      </c>
    </row>
    <row r="39" spans="1:20" x14ac:dyDescent="0.2">
      <c r="A39">
        <v>1879</v>
      </c>
      <c r="C39" s="1">
        <v>2.8979672980082372</v>
      </c>
      <c r="G39" s="3">
        <v>1.5813429841133049E-3</v>
      </c>
      <c r="K39" s="1">
        <f t="shared" si="0"/>
        <v>2.8979672980082372</v>
      </c>
      <c r="L39" s="3">
        <f t="shared" si="1"/>
        <v>1.5813429841133049E-3</v>
      </c>
      <c r="P39" s="3">
        <f t="shared" si="4"/>
        <v>2.4838442526855382E-5</v>
      </c>
      <c r="Q39" s="3">
        <f t="shared" si="5"/>
        <v>-9.2851844253634169E-4</v>
      </c>
      <c r="R39" s="1">
        <f t="shared" si="2"/>
        <v>9.0669657634850048E-2</v>
      </c>
      <c r="S39" s="1">
        <v>0.11214623600802011</v>
      </c>
      <c r="T39" s="1">
        <v>1.23686621228528</v>
      </c>
    </row>
    <row r="40" spans="1:20" x14ac:dyDescent="0.2">
      <c r="A40">
        <v>1880</v>
      </c>
      <c r="C40" s="1">
        <v>2.9451824977557761</v>
      </c>
      <c r="G40" s="3">
        <v>1.6604423955318781E-3</v>
      </c>
      <c r="K40" s="1">
        <f t="shared" si="0"/>
        <v>2.9451824977557761</v>
      </c>
      <c r="L40" s="3">
        <f t="shared" si="1"/>
        <v>1.6604423955318781E-3</v>
      </c>
      <c r="P40" s="3">
        <f t="shared" si="4"/>
        <v>2.3435703966673991E-3</v>
      </c>
      <c r="Q40" s="3">
        <f t="shared" si="5"/>
        <v>-1.7831137411752085E-3</v>
      </c>
      <c r="R40" s="1">
        <f t="shared" si="2"/>
        <v>9.6878718038926045E-2</v>
      </c>
      <c r="S40" s="1">
        <v>0.1150577531197271</v>
      </c>
      <c r="T40" s="1">
        <v>1.1876473538130086</v>
      </c>
    </row>
    <row r="41" spans="1:20" x14ac:dyDescent="0.2">
      <c r="A41">
        <v>1881</v>
      </c>
      <c r="C41" s="1">
        <v>2.9268220448846822</v>
      </c>
      <c r="G41" s="3">
        <v>1.8200108472126461E-3</v>
      </c>
      <c r="K41" s="1">
        <f t="shared" si="0"/>
        <v>2.9268220448846822</v>
      </c>
      <c r="L41" s="3">
        <f t="shared" si="1"/>
        <v>1.8200108472126461E-3</v>
      </c>
      <c r="P41" s="3">
        <f t="shared" si="4"/>
        <v>2.689049518626909E-3</v>
      </c>
      <c r="Q41" s="3">
        <f t="shared" si="5"/>
        <v>-4.0242458708943185E-3</v>
      </c>
      <c r="R41" s="1">
        <f t="shared" si="2"/>
        <v>9.8752338687196059E-2</v>
      </c>
      <c r="S41" s="1">
        <v>0.11913589670815665</v>
      </c>
      <c r="T41" s="1">
        <v>1.2064108890172893</v>
      </c>
    </row>
    <row r="42" spans="1:20" x14ac:dyDescent="0.2">
      <c r="A42">
        <v>1882</v>
      </c>
      <c r="C42" s="1">
        <v>2.9199911864754875</v>
      </c>
      <c r="G42" s="3">
        <v>1.9070783935186736E-3</v>
      </c>
      <c r="K42" s="1">
        <f t="shared" ref="K42:K73" si="6">C42</f>
        <v>2.9199911864754875</v>
      </c>
      <c r="L42" s="3">
        <f t="shared" ref="L42:L73" si="7">G42</f>
        <v>1.9070783935186736E-3</v>
      </c>
      <c r="P42" s="3">
        <f t="shared" si="4"/>
        <v>2.8975112158387542E-3</v>
      </c>
      <c r="Q42" s="3">
        <f t="shared" si="5"/>
        <v>-9.6747185037415716E-3</v>
      </c>
      <c r="R42" s="1">
        <f t="shared" si="2"/>
        <v>0.11119298403506808</v>
      </c>
      <c r="S42" s="1">
        <v>0.13983183980612837</v>
      </c>
      <c r="T42" s="1">
        <v>1.2575599172878404</v>
      </c>
    </row>
    <row r="43" spans="1:20" x14ac:dyDescent="0.2">
      <c r="A43">
        <v>1883</v>
      </c>
      <c r="C43" s="1">
        <v>2.9273302194840731</v>
      </c>
      <c r="G43" s="3">
        <v>1.96452074984411E-3</v>
      </c>
      <c r="K43" s="1">
        <f t="shared" si="6"/>
        <v>2.9273302194840731</v>
      </c>
      <c r="L43" s="3">
        <f t="shared" si="7"/>
        <v>1.96452074984411E-3</v>
      </c>
      <c r="P43" s="3">
        <f t="shared" si="4"/>
        <v>3.2787220735759287E-3</v>
      </c>
      <c r="Q43" s="3">
        <f t="shared" si="5"/>
        <v>2.0925275180543927E-2</v>
      </c>
      <c r="R43" s="1">
        <f t="shared" si="2"/>
        <v>8.2314466927854463E-2</v>
      </c>
      <c r="S43" s="1">
        <v>0.10540344874111904</v>
      </c>
      <c r="T43" s="1">
        <v>1.2804972524878429</v>
      </c>
    </row>
    <row r="44" spans="1:20" x14ac:dyDescent="0.2">
      <c r="A44">
        <v>1884</v>
      </c>
      <c r="C44" s="1">
        <v>2.8771471733478191</v>
      </c>
      <c r="G44" s="3">
        <v>2.0911600751145681E-3</v>
      </c>
      <c r="K44" s="1">
        <f t="shared" si="6"/>
        <v>2.8771471733478191</v>
      </c>
      <c r="L44" s="3">
        <f t="shared" si="7"/>
        <v>2.0911600751145681E-3</v>
      </c>
      <c r="P44" s="3">
        <f t="shared" si="4"/>
        <v>4.0721735124926014E-3</v>
      </c>
      <c r="Q44" s="3">
        <f t="shared" si="5"/>
        <v>-2.448674536375358E-2</v>
      </c>
      <c r="R44" s="1">
        <f t="shared" si="2"/>
        <v>8.2862213325793382E-2</v>
      </c>
      <c r="S44" s="1">
        <v>0.11112392803481573</v>
      </c>
      <c r="T44" s="1">
        <v>1.3410687884706192</v>
      </c>
    </row>
    <row r="45" spans="1:20" x14ac:dyDescent="0.2">
      <c r="A45">
        <v>1885</v>
      </c>
      <c r="C45" s="1">
        <v>2.8309044423326553</v>
      </c>
      <c r="G45" s="3">
        <v>2.1707406045799586E-3</v>
      </c>
      <c r="K45" s="1">
        <f t="shared" si="6"/>
        <v>2.8309044423326553</v>
      </c>
      <c r="L45" s="3">
        <f t="shared" si="7"/>
        <v>2.1707406045799586E-3</v>
      </c>
      <c r="P45" s="3">
        <f t="shared" si="4"/>
        <v>5.1087038338793796E-3</v>
      </c>
      <c r="Q45" s="3">
        <f t="shared" si="5"/>
        <v>-4.4654085787395742E-3</v>
      </c>
      <c r="R45" s="1">
        <f t="shared" si="2"/>
        <v>8.4918692502588988E-2</v>
      </c>
      <c r="S45" s="1">
        <v>0.10480991959670719</v>
      </c>
      <c r="T45" s="1">
        <v>1.2342384992975692</v>
      </c>
    </row>
    <row r="46" spans="1:20" x14ac:dyDescent="0.2">
      <c r="A46">
        <v>1886</v>
      </c>
      <c r="C46" s="1">
        <v>2.7876550589188018</v>
      </c>
      <c r="G46" s="3">
        <v>2.2672895825569142E-3</v>
      </c>
      <c r="K46" s="1">
        <f t="shared" si="6"/>
        <v>2.7876550589188018</v>
      </c>
      <c r="L46" s="3">
        <f t="shared" si="7"/>
        <v>2.2672895825569142E-3</v>
      </c>
      <c r="P46" s="3">
        <f t="shared" si="4"/>
        <v>3.1171373430363735E-3</v>
      </c>
      <c r="Q46" s="3">
        <f t="shared" si="5"/>
        <v>-3.2139715625797019E-3</v>
      </c>
      <c r="R46" s="1">
        <f t="shared" si="2"/>
        <v>8.8536676481438412E-2</v>
      </c>
      <c r="S46" s="1">
        <v>0.11242457911984043</v>
      </c>
      <c r="T46" s="1">
        <v>1.2698079890474552</v>
      </c>
    </row>
    <row r="47" spans="1:20" x14ac:dyDescent="0.2">
      <c r="A47">
        <v>1887</v>
      </c>
      <c r="C47" s="1">
        <v>2.8144747970950084</v>
      </c>
      <c r="G47" s="3">
        <v>2.3838426514964841E-3</v>
      </c>
      <c r="K47" s="1">
        <f t="shared" si="6"/>
        <v>2.8144747970950084</v>
      </c>
      <c r="L47" s="3">
        <f t="shared" si="7"/>
        <v>2.3838426514964841E-3</v>
      </c>
      <c r="P47" s="3">
        <f t="shared" si="4"/>
        <v>2.1932218407167787E-3</v>
      </c>
      <c r="Q47" s="3">
        <f t="shared" si="5"/>
        <v>-4.5183905626135215E-3</v>
      </c>
      <c r="R47" s="1">
        <f t="shared" si="2"/>
        <v>8.4578009045702035E-2</v>
      </c>
      <c r="S47" s="1">
        <v>0.11379839983241115</v>
      </c>
      <c r="T47" s="1">
        <v>1.3454844955137188</v>
      </c>
    </row>
    <row r="48" spans="1:20" x14ac:dyDescent="0.2">
      <c r="A48">
        <v>1888</v>
      </c>
      <c r="C48" s="1">
        <v>2.8568476432829129</v>
      </c>
      <c r="G48" s="3">
        <v>2.5672805296994925E-3</v>
      </c>
      <c r="K48" s="1">
        <f t="shared" si="6"/>
        <v>2.8568476432829129</v>
      </c>
      <c r="L48" s="3">
        <f t="shared" si="7"/>
        <v>2.5672805296994925E-3</v>
      </c>
      <c r="P48" s="3">
        <f t="shared" si="4"/>
        <v>4.2555711359414745E-4</v>
      </c>
      <c r="Q48" s="3">
        <f t="shared" si="5"/>
        <v>-8.5518976794361264E-3</v>
      </c>
      <c r="R48" s="1">
        <f t="shared" si="2"/>
        <v>0.1032667708647011</v>
      </c>
      <c r="S48" s="1">
        <v>0.13726244452840319</v>
      </c>
      <c r="T48" s="1">
        <v>1.3292024470121451</v>
      </c>
    </row>
    <row r="49" spans="1:20" x14ac:dyDescent="0.2">
      <c r="A49">
        <v>1889</v>
      </c>
      <c r="C49" s="1">
        <v>2.8261187858376733</v>
      </c>
      <c r="G49" s="3">
        <v>2.6674655830680348E-3</v>
      </c>
      <c r="K49" s="1">
        <f t="shared" si="6"/>
        <v>2.8261187858376733</v>
      </c>
      <c r="L49" s="3">
        <f t="shared" si="7"/>
        <v>2.6674655830680348E-3</v>
      </c>
      <c r="P49" s="3">
        <f t="shared" si="4"/>
        <v>4.3777746155607309E-3</v>
      </c>
      <c r="Q49" s="3">
        <f t="shared" si="5"/>
        <v>-1.1293821656404125E-2</v>
      </c>
      <c r="R49" s="1">
        <f t="shared" si="2"/>
        <v>9.0642027983961454E-2</v>
      </c>
      <c r="S49" s="1">
        <v>0.11918149852269756</v>
      </c>
      <c r="T49" s="1">
        <v>1.3148591351440857</v>
      </c>
    </row>
    <row r="50" spans="1:20" x14ac:dyDescent="0.2">
      <c r="A50">
        <v>1890</v>
      </c>
      <c r="C50" s="1">
        <v>2.8601427509133628</v>
      </c>
      <c r="G50" s="3">
        <v>2.7009057309636247E-3</v>
      </c>
      <c r="K50" s="1">
        <f t="shared" si="6"/>
        <v>2.8601427509133628</v>
      </c>
      <c r="L50" s="3">
        <f t="shared" si="7"/>
        <v>2.7009057309636247E-3</v>
      </c>
      <c r="P50" s="3">
        <f t="shared" si="4"/>
        <v>7.9869255632063908E-6</v>
      </c>
      <c r="Q50" s="3">
        <f t="shared" si="5"/>
        <v>1.8132551167254859E-2</v>
      </c>
      <c r="R50" s="1">
        <f t="shared" si="2"/>
        <v>6.8122341654430568E-2</v>
      </c>
      <c r="S50" s="1">
        <v>9.182160376222416E-2</v>
      </c>
      <c r="T50" s="1">
        <v>1.3478926521348116</v>
      </c>
    </row>
    <row r="51" spans="1:20" x14ac:dyDescent="0.2">
      <c r="A51">
        <v>1891</v>
      </c>
      <c r="C51" s="1">
        <v>2.9005568214403668</v>
      </c>
      <c r="G51" s="3">
        <v>2.8560620172416069E-3</v>
      </c>
      <c r="K51" s="1">
        <f t="shared" si="6"/>
        <v>2.9005568214403668</v>
      </c>
      <c r="L51" s="3">
        <f t="shared" si="7"/>
        <v>2.8560620172416069E-3</v>
      </c>
      <c r="P51" s="3">
        <f t="shared" si="4"/>
        <v>-2.5584062394797642E-3</v>
      </c>
      <c r="Q51" s="3">
        <f t="shared" si="5"/>
        <v>5.2149091523016186E-3</v>
      </c>
      <c r="R51" s="1">
        <f t="shared" si="2"/>
        <v>6.7363638205337265E-2</v>
      </c>
      <c r="S51" s="1">
        <v>9.1041688367649184E-2</v>
      </c>
      <c r="T51" s="1">
        <v>1.3514960116930843</v>
      </c>
    </row>
    <row r="52" spans="1:20" x14ac:dyDescent="0.2">
      <c r="A52">
        <v>1892</v>
      </c>
      <c r="C52" s="1">
        <v>2.8822308194166992</v>
      </c>
      <c r="G52" s="3">
        <v>2.9260215156827613E-3</v>
      </c>
      <c r="K52" s="1">
        <f t="shared" si="6"/>
        <v>2.8822308194166992</v>
      </c>
      <c r="L52" s="3">
        <f t="shared" si="7"/>
        <v>2.9260215156827613E-3</v>
      </c>
      <c r="P52" s="3">
        <f t="shared" si="4"/>
        <v>-1.5942024631926562E-2</v>
      </c>
      <c r="Q52" s="3">
        <f t="shared" si="5"/>
        <v>8.001928767484753E-3</v>
      </c>
      <c r="R52" s="1">
        <f t="shared" si="2"/>
        <v>8.7387870267921414E-2</v>
      </c>
      <c r="S52" s="1">
        <v>0.1184700973600098</v>
      </c>
      <c r="T52" s="1">
        <v>1.3556812518349945</v>
      </c>
    </row>
    <row r="53" spans="1:20" x14ac:dyDescent="0.2">
      <c r="A53">
        <v>1893</v>
      </c>
      <c r="C53" s="1">
        <v>2.8298617487990874</v>
      </c>
      <c r="G53" s="3">
        <v>3.0691345064843079E-3</v>
      </c>
      <c r="K53" s="1">
        <f t="shared" si="6"/>
        <v>2.8298617487990874</v>
      </c>
      <c r="L53" s="3">
        <f t="shared" si="7"/>
        <v>3.0691345064843079E-3</v>
      </c>
      <c r="P53" s="3">
        <f t="shared" si="4"/>
        <v>-1.7821380835782892E-2</v>
      </c>
      <c r="Q53" s="3">
        <f t="shared" si="5"/>
        <v>-1.8596899839121921E-2</v>
      </c>
      <c r="R53" s="1">
        <f t="shared" si="2"/>
        <v>0.12638872297078629</v>
      </c>
      <c r="S53" s="1">
        <v>0.16969048853236299</v>
      </c>
      <c r="T53" s="1">
        <v>1.3426078256331899</v>
      </c>
    </row>
    <row r="54" spans="1:20" x14ac:dyDescent="0.2">
      <c r="A54">
        <v>1894</v>
      </c>
      <c r="C54" s="1">
        <v>2.8495574252100382</v>
      </c>
      <c r="G54" s="3">
        <v>3.1177483670806012E-3</v>
      </c>
      <c r="K54" s="1">
        <f t="shared" si="6"/>
        <v>2.8495574252100382</v>
      </c>
      <c r="L54" s="3">
        <f t="shared" si="7"/>
        <v>3.1177483670806012E-3</v>
      </c>
      <c r="P54" s="3">
        <f t="shared" si="4"/>
        <v>-1.931526067079278E-2</v>
      </c>
      <c r="Q54" s="3">
        <f t="shared" si="5"/>
        <v>1.9211131536221681E-2</v>
      </c>
      <c r="R54" s="1">
        <f t="shared" si="2"/>
        <v>0.12087134064709491</v>
      </c>
      <c r="S54" s="1">
        <v>0.16308388948994068</v>
      </c>
      <c r="T54" s="1">
        <v>1.3492353821580643</v>
      </c>
    </row>
    <row r="55" spans="1:20" x14ac:dyDescent="0.2">
      <c r="A55">
        <v>1895</v>
      </c>
      <c r="C55" s="1">
        <v>2.8894046993734541</v>
      </c>
      <c r="G55" s="3">
        <v>3.3212158205174784E-3</v>
      </c>
      <c r="K55" s="1">
        <f t="shared" si="6"/>
        <v>2.8894046993734541</v>
      </c>
      <c r="L55" s="3">
        <f t="shared" si="7"/>
        <v>3.3212158205174784E-3</v>
      </c>
      <c r="P55" s="3">
        <f t="shared" si="4"/>
        <v>-2.0987975086279791E-2</v>
      </c>
      <c r="Q55" s="3">
        <f t="shared" si="5"/>
        <v>2.119852307169013E-2</v>
      </c>
      <c r="R55" s="1">
        <f t="shared" si="2"/>
        <v>0.1079873765338604</v>
      </c>
      <c r="S55" s="1">
        <v>0.14084000745473035</v>
      </c>
      <c r="T55" s="1">
        <v>1.3042265862488911</v>
      </c>
    </row>
    <row r="56" spans="1:20" x14ac:dyDescent="0.2">
      <c r="A56">
        <v>1896</v>
      </c>
      <c r="C56" s="1">
        <v>2.9059691346146383</v>
      </c>
      <c r="G56" s="3">
        <v>3.5630303380603575E-3</v>
      </c>
      <c r="K56" s="1">
        <f t="shared" si="6"/>
        <v>2.9059691346146383</v>
      </c>
      <c r="L56" s="3">
        <f t="shared" si="7"/>
        <v>3.5630303380603575E-3</v>
      </c>
      <c r="P56" s="3">
        <f t="shared" si="4"/>
        <v>-1.9752847500086997E-2</v>
      </c>
      <c r="Q56" s="3">
        <f t="shared" si="5"/>
        <v>0.13062221236188828</v>
      </c>
      <c r="R56" s="1">
        <f t="shared" si="2"/>
        <v>0.10812697799836672</v>
      </c>
      <c r="S56" s="1">
        <v>0.13916890017854844</v>
      </c>
      <c r="T56" s="1">
        <v>1.2870876700230225</v>
      </c>
    </row>
    <row r="57" spans="1:20" x14ac:dyDescent="0.2">
      <c r="A57">
        <v>1897</v>
      </c>
      <c r="C57" s="1">
        <v>2.9436430144970074</v>
      </c>
      <c r="G57" s="3">
        <v>3.8026911311686376E-3</v>
      </c>
      <c r="K57" s="1">
        <f t="shared" si="6"/>
        <v>2.9436430144970074</v>
      </c>
      <c r="L57" s="3">
        <f t="shared" si="7"/>
        <v>3.8026911311686376E-3</v>
      </c>
      <c r="P57" s="3">
        <f t="shared" si="4"/>
        <v>-1.9900178523292081E-2</v>
      </c>
      <c r="Q57" s="3">
        <f t="shared" si="5"/>
        <v>1.4275171475949746E-2</v>
      </c>
      <c r="R57" s="1">
        <f t="shared" si="2"/>
        <v>0.11195531214507767</v>
      </c>
      <c r="S57" s="1">
        <v>0.13911745651186636</v>
      </c>
      <c r="T57" s="1">
        <v>1.2426159495816556</v>
      </c>
    </row>
    <row r="58" spans="1:20" x14ac:dyDescent="0.2">
      <c r="A58">
        <v>1898</v>
      </c>
      <c r="C58" s="1">
        <v>3.0017496644801573</v>
      </c>
      <c r="G58" s="3">
        <v>4.1669655504265601E-3</v>
      </c>
      <c r="K58" s="1">
        <f t="shared" si="6"/>
        <v>3.0017496644801573</v>
      </c>
      <c r="L58" s="3">
        <f t="shared" si="7"/>
        <v>4.1669655504265601E-3</v>
      </c>
      <c r="P58" s="3">
        <f t="shared" si="4"/>
        <v>-1.9861010950868025E-2</v>
      </c>
      <c r="Q58" s="3">
        <f t="shared" si="5"/>
        <v>6.3869006706627745E-3</v>
      </c>
      <c r="R58" s="1">
        <f t="shared" si="2"/>
        <v>7.4132392046084045E-2</v>
      </c>
      <c r="S58" s="1">
        <v>0.13886159863983949</v>
      </c>
      <c r="T58" s="1">
        <v>1.8731568590625922</v>
      </c>
    </row>
    <row r="59" spans="1:20" x14ac:dyDescent="0.2">
      <c r="A59">
        <v>1899</v>
      </c>
      <c r="C59" s="1">
        <v>3.117711779457113</v>
      </c>
      <c r="G59" s="3">
        <v>4.5747174530728482E-3</v>
      </c>
      <c r="K59" s="1">
        <f t="shared" si="6"/>
        <v>3.117711779457113</v>
      </c>
      <c r="L59" s="3">
        <f t="shared" si="7"/>
        <v>4.5747174530728482E-3</v>
      </c>
      <c r="P59" s="3">
        <f t="shared" si="4"/>
        <v>-2.2349167455598971E-2</v>
      </c>
      <c r="Q59" s="3">
        <f t="shared" si="5"/>
        <v>5.4333224984659768E-3</v>
      </c>
      <c r="R59" s="1">
        <f t="shared" si="2"/>
        <v>6.3314440790876031E-2</v>
      </c>
      <c r="S59" s="1">
        <v>0.12908763403401832</v>
      </c>
      <c r="T59" s="1">
        <v>2.0388339914489237</v>
      </c>
    </row>
    <row r="60" spans="1:20" x14ac:dyDescent="0.2">
      <c r="A60">
        <v>1900</v>
      </c>
      <c r="C60" s="1">
        <v>3.161414118164168</v>
      </c>
      <c r="G60" s="3">
        <v>4.8937771561885475E-3</v>
      </c>
      <c r="K60" s="1">
        <f t="shared" si="6"/>
        <v>3.161414118164168</v>
      </c>
      <c r="L60" s="3">
        <f t="shared" si="7"/>
        <v>4.8937771561885475E-3</v>
      </c>
      <c r="P60" s="3">
        <f t="shared" si="4"/>
        <v>-2.1513148250254018E-2</v>
      </c>
      <c r="Q60" s="3">
        <f t="shared" si="5"/>
        <v>5.7812753053268721E-3</v>
      </c>
      <c r="R60" s="1">
        <f t="shared" si="2"/>
        <v>6.9303233736280556E-2</v>
      </c>
      <c r="S60" s="1">
        <v>0.14166876416101229</v>
      </c>
      <c r="T60" s="1">
        <v>2.0441869235150576</v>
      </c>
    </row>
    <row r="61" spans="1:20" x14ac:dyDescent="0.2">
      <c r="A61">
        <v>1901</v>
      </c>
      <c r="C61" s="1">
        <v>3.1648679586791837</v>
      </c>
      <c r="G61" s="3">
        <v>5.2946024717549145E-3</v>
      </c>
      <c r="K61" s="1">
        <f t="shared" si="6"/>
        <v>3.1648679586791837</v>
      </c>
      <c r="L61" s="3">
        <f t="shared" si="7"/>
        <v>5.2946024717549145E-3</v>
      </c>
      <c r="P61" s="3">
        <f t="shared" si="4"/>
        <v>-2.043230356005964E-2</v>
      </c>
      <c r="Q61" s="3">
        <f t="shared" si="5"/>
        <v>6.6882193843524895E-3</v>
      </c>
      <c r="R61" s="1">
        <f t="shared" si="2"/>
        <v>8.1024261022200283E-2</v>
      </c>
      <c r="S61" s="1">
        <v>0.17741332133213714</v>
      </c>
      <c r="T61" s="1">
        <v>2.1896320817233579</v>
      </c>
    </row>
    <row r="62" spans="1:20" x14ac:dyDescent="0.2">
      <c r="A62">
        <v>1902</v>
      </c>
      <c r="C62" s="1">
        <v>3.1594491021524056</v>
      </c>
      <c r="G62" s="3">
        <v>5.4450300664987588E-3</v>
      </c>
      <c r="K62" s="1">
        <f t="shared" si="6"/>
        <v>3.1594491021524056</v>
      </c>
      <c r="L62" s="3">
        <f t="shared" si="7"/>
        <v>5.4450300664987588E-3</v>
      </c>
      <c r="P62" s="3">
        <f t="shared" si="4"/>
        <v>-8.0899401600769017E-3</v>
      </c>
      <c r="Q62" s="3">
        <f t="shared" si="5"/>
        <v>7.6102530432442111E-3</v>
      </c>
      <c r="R62" s="1">
        <f t="shared" si="2"/>
        <v>9.0141291415777952E-2</v>
      </c>
      <c r="S62" s="1">
        <v>0.19864297073003606</v>
      </c>
      <c r="T62" s="1">
        <v>2.203684544675454</v>
      </c>
    </row>
    <row r="63" spans="1:20" x14ac:dyDescent="0.2">
      <c r="A63">
        <v>1903</v>
      </c>
      <c r="C63" s="1">
        <v>3.2723140510535846</v>
      </c>
      <c r="G63" s="3">
        <v>5.8673721372991842E-3</v>
      </c>
      <c r="K63" s="1">
        <f t="shared" si="6"/>
        <v>3.2723140510535846</v>
      </c>
      <c r="L63" s="3">
        <f t="shared" si="7"/>
        <v>5.8673721372991842E-3</v>
      </c>
      <c r="P63" s="3">
        <f t="shared" si="4"/>
        <v>-7.1879576677418332E-3</v>
      </c>
      <c r="Q63" s="3">
        <f t="shared" si="5"/>
        <v>6.2846652081875454E-3</v>
      </c>
      <c r="R63" s="1">
        <f t="shared" si="2"/>
        <v>8.763283150442458E-2</v>
      </c>
      <c r="S63" s="1">
        <v>0.19404223701329254</v>
      </c>
      <c r="T63" s="1">
        <v>2.2142641482889363</v>
      </c>
    </row>
    <row r="64" spans="1:20" x14ac:dyDescent="0.2">
      <c r="A64">
        <v>1904</v>
      </c>
      <c r="C64" s="1">
        <v>3.2495675829132589</v>
      </c>
      <c r="G64" s="3">
        <v>6.0054767968277844E-3</v>
      </c>
      <c r="K64" s="1">
        <f t="shared" si="6"/>
        <v>3.2495675829132589</v>
      </c>
      <c r="L64" s="3">
        <f t="shared" si="7"/>
        <v>6.0054767968277844E-3</v>
      </c>
      <c r="P64" s="3">
        <f t="shared" si="4"/>
        <v>-7.82694448226782E-3</v>
      </c>
      <c r="Q64" s="3">
        <f t="shared" si="5"/>
        <v>1.0850939482772137E-2</v>
      </c>
      <c r="R64" s="1">
        <f t="shared" si="2"/>
        <v>8.9547695235859676E-2</v>
      </c>
      <c r="S64" s="1">
        <v>0.19321369035297323</v>
      </c>
      <c r="T64" s="1">
        <v>2.1576623479149037</v>
      </c>
    </row>
    <row r="65" spans="1:20" x14ac:dyDescent="0.2">
      <c r="A65">
        <v>1905</v>
      </c>
      <c r="C65" s="1">
        <v>3.3098796597173243</v>
      </c>
      <c r="G65" s="3">
        <v>6.4363454415084821E-3</v>
      </c>
      <c r="K65" s="1">
        <f t="shared" si="6"/>
        <v>3.3098796597173243</v>
      </c>
      <c r="L65" s="3">
        <f t="shared" si="7"/>
        <v>6.4363454415084821E-3</v>
      </c>
      <c r="P65" s="3">
        <f t="shared" si="4"/>
        <v>-8.2577861921462898E-3</v>
      </c>
      <c r="Q65" s="3">
        <f t="shared" si="5"/>
        <v>1.0390076169746337E-2</v>
      </c>
      <c r="R65" s="1">
        <f t="shared" si="2"/>
        <v>9.1305529016881354E-2</v>
      </c>
      <c r="S65" s="1">
        <v>0.18728821578964663</v>
      </c>
      <c r="T65" s="1">
        <v>2.0512253508220644</v>
      </c>
    </row>
    <row r="66" spans="1:20" x14ac:dyDescent="0.2">
      <c r="A66">
        <v>1906</v>
      </c>
      <c r="C66" s="1">
        <v>3.4016877631666063</v>
      </c>
      <c r="G66" s="3">
        <v>6.9993683920455711E-3</v>
      </c>
      <c r="K66" s="1">
        <f t="shared" si="6"/>
        <v>3.4016877631666063</v>
      </c>
      <c r="L66" s="3">
        <f t="shared" si="7"/>
        <v>6.9993683920455711E-3</v>
      </c>
      <c r="P66" s="3">
        <f t="shared" si="4"/>
        <v>-8.5759244974850674E-3</v>
      </c>
      <c r="Q66" s="3">
        <f t="shared" si="5"/>
        <v>7.1985783620609157E-3</v>
      </c>
      <c r="R66" s="1">
        <f t="shared" si="2"/>
        <v>8.3422605753411788E-2</v>
      </c>
      <c r="S66" s="1">
        <v>0.17645571949831457</v>
      </c>
      <c r="T66" s="1">
        <v>2.1152026828303425</v>
      </c>
    </row>
    <row r="67" spans="1:20" x14ac:dyDescent="0.2">
      <c r="A67">
        <v>1907</v>
      </c>
      <c r="C67" s="1">
        <v>3.578353779671906</v>
      </c>
      <c r="G67" s="3">
        <v>7.64651931936849E-3</v>
      </c>
      <c r="K67" s="1">
        <f t="shared" si="6"/>
        <v>3.578353779671906</v>
      </c>
      <c r="L67" s="3">
        <f t="shared" si="7"/>
        <v>7.64651931936849E-3</v>
      </c>
      <c r="P67" s="3">
        <f t="shared" si="4"/>
        <v>-9.2859446970465255E-3</v>
      </c>
      <c r="Q67" s="3">
        <f t="shared" si="5"/>
        <v>5.2553465525990691E-3</v>
      </c>
      <c r="R67" s="1">
        <f t="shared" si="2"/>
        <v>7.370381550358332E-2</v>
      </c>
      <c r="S67" s="1">
        <v>0.15844844011462397</v>
      </c>
      <c r="T67" s="1">
        <v>2.1497996953349117</v>
      </c>
    </row>
    <row r="68" spans="1:20" x14ac:dyDescent="0.2">
      <c r="A68">
        <v>1908</v>
      </c>
      <c r="C68" s="1">
        <v>3.4323642783676713</v>
      </c>
      <c r="G68" s="3">
        <v>7.912296890627139E-3</v>
      </c>
      <c r="K68" s="1">
        <f t="shared" si="6"/>
        <v>3.4323642783676713</v>
      </c>
      <c r="L68" s="3">
        <f t="shared" si="7"/>
        <v>7.912296890627139E-3</v>
      </c>
      <c r="P68" s="3">
        <f t="shared" si="4"/>
        <v>-1.202137175526579E-2</v>
      </c>
      <c r="Q68" s="3">
        <f t="shared" si="5"/>
        <v>1.2776768815922651E-2</v>
      </c>
      <c r="R68" s="1">
        <f t="shared" si="2"/>
        <v>7.3538091778839132E-2</v>
      </c>
      <c r="S68" s="1">
        <v>0.15559142458799519</v>
      </c>
      <c r="T68" s="1">
        <v>2.1157936087861233</v>
      </c>
    </row>
    <row r="69" spans="1:20" x14ac:dyDescent="0.2">
      <c r="A69">
        <v>1909</v>
      </c>
      <c r="C69" s="1">
        <v>3.4924283481952387</v>
      </c>
      <c r="G69" s="3">
        <v>8.3713631305938462E-3</v>
      </c>
      <c r="K69" s="1">
        <f t="shared" si="6"/>
        <v>3.4924283481952387</v>
      </c>
      <c r="L69" s="3">
        <f t="shared" si="7"/>
        <v>8.3713631305938462E-3</v>
      </c>
      <c r="P69" s="3">
        <f t="shared" si="4"/>
        <v>-1.199028308142331E-2</v>
      </c>
      <c r="Q69" s="3">
        <f t="shared" si="5"/>
        <v>9.7417395972506614E-3</v>
      </c>
      <c r="R69" s="1">
        <f t="shared" si="2"/>
        <v>7.2392008138995753E-2</v>
      </c>
      <c r="S69" s="1">
        <v>0.15064192500834184</v>
      </c>
      <c r="T69" s="1">
        <v>2.0809192738389424</v>
      </c>
    </row>
    <row r="70" spans="1:20" x14ac:dyDescent="0.2">
      <c r="A70">
        <v>1910</v>
      </c>
      <c r="C70" s="1">
        <v>3.5612115913372651</v>
      </c>
      <c r="G70" s="3">
        <v>8.6889476792538431E-3</v>
      </c>
      <c r="K70" s="1">
        <f t="shared" si="6"/>
        <v>3.5612115913372651</v>
      </c>
      <c r="L70" s="3">
        <f t="shared" si="7"/>
        <v>8.6889476792538431E-3</v>
      </c>
      <c r="P70" s="3">
        <f t="shared" si="4"/>
        <v>-2.5963818400367662E-2</v>
      </c>
      <c r="Q70" s="3">
        <f t="shared" si="5"/>
        <v>8.9626583587146518E-3</v>
      </c>
      <c r="R70" s="1">
        <f t="shared" si="2"/>
        <v>7.2315208793661684E-2</v>
      </c>
      <c r="S70" s="1">
        <v>0.15275087066828735</v>
      </c>
      <c r="T70" s="1">
        <v>2.1122924653945785</v>
      </c>
    </row>
    <row r="71" spans="1:20" x14ac:dyDescent="0.2">
      <c r="A71">
        <v>1911</v>
      </c>
      <c r="C71" s="1">
        <v>3.5589738123471668</v>
      </c>
      <c r="G71" s="3">
        <v>9.1680947153373656E-3</v>
      </c>
      <c r="K71" s="1">
        <f t="shared" si="6"/>
        <v>3.5589738123471668</v>
      </c>
      <c r="L71" s="3">
        <f t="shared" si="7"/>
        <v>9.1680947153373656E-3</v>
      </c>
      <c r="P71" s="3">
        <f t="shared" si="4"/>
        <v>-2.4031489290218963E-2</v>
      </c>
      <c r="Q71" s="3">
        <f t="shared" si="5"/>
        <v>1.3788421379967079E-2</v>
      </c>
      <c r="R71" s="1">
        <f t="shared" si="2"/>
        <v>7.2291483041508189E-2</v>
      </c>
      <c r="S71" s="1">
        <v>0.15829183094172597</v>
      </c>
      <c r="T71" s="1">
        <v>2.1896331944226164</v>
      </c>
    </row>
    <row r="72" spans="1:20" x14ac:dyDescent="0.2">
      <c r="A72">
        <v>1912</v>
      </c>
      <c r="C72" s="1">
        <v>3.6311944137971208</v>
      </c>
      <c r="G72" s="3">
        <v>9.494066919622627E-3</v>
      </c>
      <c r="K72" s="1">
        <f t="shared" si="6"/>
        <v>3.6311944137971208</v>
      </c>
      <c r="L72" s="3">
        <f t="shared" si="7"/>
        <v>9.494066919622627E-3</v>
      </c>
      <c r="P72" s="3">
        <f t="shared" si="4"/>
        <v>-2.6110077146590673E-2</v>
      </c>
      <c r="Q72" s="3">
        <f t="shared" si="5"/>
        <v>3.4964523625436852E-2</v>
      </c>
      <c r="R72" s="1">
        <f t="shared" si="2"/>
        <v>7.2614373350175454E-2</v>
      </c>
      <c r="S72" s="1">
        <v>0.15751492321110941</v>
      </c>
      <c r="T72" s="1">
        <v>2.1691975836727209</v>
      </c>
    </row>
    <row r="73" spans="1:20" x14ac:dyDescent="0.2">
      <c r="A73">
        <v>1913</v>
      </c>
      <c r="C73" s="1">
        <v>3.7587859380909512</v>
      </c>
      <c r="G73" s="3">
        <v>9.8622675735462895E-3</v>
      </c>
      <c r="K73" s="1">
        <f t="shared" si="6"/>
        <v>3.7587859380909512</v>
      </c>
      <c r="L73" s="3">
        <f t="shared" si="7"/>
        <v>9.8622675735462895E-3</v>
      </c>
      <c r="P73" s="3">
        <f t="shared" si="4"/>
        <v>-2.7292551352577781E-2</v>
      </c>
      <c r="Q73" s="3">
        <f t="shared" si="5"/>
        <v>5.973778469762746E-3</v>
      </c>
      <c r="R73" s="1">
        <f t="shared" si="2"/>
        <v>7.3727880780981275E-2</v>
      </c>
      <c r="S73" s="1">
        <v>0.15762473359335599</v>
      </c>
      <c r="T73" s="1">
        <v>2.1379257334359272</v>
      </c>
    </row>
    <row r="74" spans="1:20" x14ac:dyDescent="0.2">
      <c r="A74">
        <v>1914</v>
      </c>
      <c r="C74" s="1">
        <v>3.5019112621647381</v>
      </c>
      <c r="G74" s="3">
        <v>9.7993599889903259E-3</v>
      </c>
      <c r="K74" s="1">
        <f t="shared" ref="K74:K105" si="8">C74</f>
        <v>3.5019112621647381</v>
      </c>
      <c r="L74" s="3">
        <f t="shared" ref="L74:L105" si="9">G74</f>
        <v>9.7993599889903259E-3</v>
      </c>
      <c r="P74" s="3">
        <f t="shared" si="4"/>
        <v>-2.5810314772459281E-2</v>
      </c>
      <c r="Q74" s="3">
        <f t="shared" si="5"/>
        <v>0.15058629267221563</v>
      </c>
      <c r="R74" s="1">
        <f t="shared" si="2"/>
        <v>7.3548134526382258E-2</v>
      </c>
      <c r="S74" s="1">
        <v>0.1568496684823171</v>
      </c>
      <c r="T74" s="1">
        <v>2.1326124651884131</v>
      </c>
    </row>
    <row r="75" spans="1:20" x14ac:dyDescent="0.2">
      <c r="A75">
        <v>1915</v>
      </c>
      <c r="C75" s="1">
        <v>3.4377357827915151</v>
      </c>
      <c r="G75" s="3">
        <v>9.7919836158634824E-3</v>
      </c>
      <c r="K75" s="1">
        <f t="shared" si="8"/>
        <v>3.4377357827915151</v>
      </c>
      <c r="L75" s="3">
        <f t="shared" si="9"/>
        <v>9.7919836158634824E-3</v>
      </c>
      <c r="P75" s="3">
        <f t="shared" si="4"/>
        <v>-2.4509080444230745E-2</v>
      </c>
      <c r="Q75" s="3">
        <f t="shared" si="5"/>
        <v>-8.9332149317406205E-3</v>
      </c>
      <c r="R75" s="1">
        <f t="shared" ref="R75:R138" si="10">S75/T75</f>
        <v>5.9805409941472903E-2</v>
      </c>
      <c r="S75" s="1">
        <v>0.12990155489207866</v>
      </c>
      <c r="T75" s="1">
        <v>2.1720703029910444</v>
      </c>
    </row>
    <row r="76" spans="1:20" x14ac:dyDescent="0.2">
      <c r="A76">
        <v>1916</v>
      </c>
      <c r="C76" s="1">
        <v>3.5862474945071301</v>
      </c>
      <c r="G76" s="3">
        <v>9.9313338989502186E-3</v>
      </c>
      <c r="K76" s="1">
        <f t="shared" si="8"/>
        <v>3.5862474945071301</v>
      </c>
      <c r="L76" s="3">
        <f t="shared" si="9"/>
        <v>9.9313338989502186E-3</v>
      </c>
      <c r="P76" s="3">
        <f t="shared" si="4"/>
        <v>-2.8178086808295505E-2</v>
      </c>
      <c r="Q76" s="3">
        <f t="shared" si="5"/>
        <v>2.7984456925778018E-2</v>
      </c>
      <c r="R76" s="1">
        <f t="shared" si="10"/>
        <v>7.6804439113580647E-2</v>
      </c>
      <c r="S76" s="1">
        <v>0.13568861162288201</v>
      </c>
      <c r="T76" s="1">
        <v>1.7666766815681283</v>
      </c>
    </row>
    <row r="77" spans="1:20" x14ac:dyDescent="0.2">
      <c r="A77">
        <v>1917</v>
      </c>
      <c r="C77" s="1">
        <v>3.6668806705204262</v>
      </c>
      <c r="G77" s="3">
        <v>1.0103591346704043E-2</v>
      </c>
      <c r="K77" s="1">
        <f t="shared" si="8"/>
        <v>3.6668806705204262</v>
      </c>
      <c r="L77" s="3">
        <f t="shared" si="9"/>
        <v>1.0103591346704043E-2</v>
      </c>
      <c r="P77" s="3">
        <f t="shared" si="4"/>
        <v>-2.6472847056430271E-2</v>
      </c>
      <c r="Q77" s="3">
        <f t="shared" si="5"/>
        <v>1.7080088612470175E-2</v>
      </c>
      <c r="R77" s="1">
        <f t="shared" si="10"/>
        <v>9.7645171694842978E-2</v>
      </c>
      <c r="S77" s="1">
        <v>0.12631427679275742</v>
      </c>
      <c r="T77" s="1">
        <v>1.2936049432890553</v>
      </c>
    </row>
    <row r="78" spans="1:20" x14ac:dyDescent="0.2">
      <c r="A78">
        <v>1918</v>
      </c>
      <c r="C78" s="1">
        <v>3.5908432064761757</v>
      </c>
      <c r="G78" s="3">
        <v>1.0205810719034201E-2</v>
      </c>
      <c r="K78" s="1">
        <f t="shared" si="8"/>
        <v>3.5908432064761757</v>
      </c>
      <c r="L78" s="3">
        <f t="shared" si="9"/>
        <v>1.0205810719034201E-2</v>
      </c>
      <c r="P78" s="3">
        <f t="shared" si="4"/>
        <v>-2.2967412957312486E-2</v>
      </c>
      <c r="Q78" s="3">
        <f t="shared" si="5"/>
        <v>-2.0455969852623676E-3</v>
      </c>
      <c r="R78" s="1">
        <f t="shared" si="10"/>
        <v>0.11425576084712231</v>
      </c>
      <c r="S78" s="1">
        <v>0.1170759847997293</v>
      </c>
      <c r="T78" s="1">
        <v>1.024683428929072</v>
      </c>
    </row>
    <row r="79" spans="1:20" x14ac:dyDescent="0.2">
      <c r="A79">
        <v>1919</v>
      </c>
      <c r="C79" s="1">
        <v>3.24443590411689</v>
      </c>
      <c r="G79" s="3">
        <v>1.0641459843827262E-2</v>
      </c>
      <c r="K79" s="1">
        <f t="shared" si="8"/>
        <v>3.24443590411689</v>
      </c>
      <c r="L79" s="3">
        <f t="shared" si="9"/>
        <v>1.0641459843827262E-2</v>
      </c>
      <c r="P79" s="3">
        <f t="shared" si="4"/>
        <v>-2.2362150776231146E-2</v>
      </c>
      <c r="Q79" s="3">
        <f t="shared" si="5"/>
        <v>-3.2706036850347594E-3</v>
      </c>
      <c r="R79" s="1">
        <f t="shared" si="10"/>
        <v>9.225882046039717E-2</v>
      </c>
      <c r="S79" s="1">
        <v>0.10118074762939136</v>
      </c>
      <c r="T79" s="1">
        <v>1.0967054111950629</v>
      </c>
    </row>
    <row r="80" spans="1:20" x14ac:dyDescent="0.2">
      <c r="A80">
        <v>1920</v>
      </c>
      <c r="C80" s="1">
        <v>3.4650210359856115</v>
      </c>
      <c r="G80" s="3">
        <v>1.1037629694615775E-2</v>
      </c>
      <c r="K80" s="1">
        <f t="shared" si="8"/>
        <v>3.4650210359856115</v>
      </c>
      <c r="L80" s="3">
        <f t="shared" si="9"/>
        <v>1.1037629694615775E-2</v>
      </c>
      <c r="P80" s="3">
        <f t="shared" si="4"/>
        <v>-7.4391070969181666E-3</v>
      </c>
      <c r="Q80" s="3">
        <f t="shared" si="5"/>
        <v>4.5652721999362267E-2</v>
      </c>
      <c r="R80" s="1">
        <f t="shared" si="10"/>
        <v>0.11413250536563305</v>
      </c>
      <c r="S80" s="1">
        <v>0.11672606051102488</v>
      </c>
      <c r="T80" s="1">
        <v>1.0227240709128671</v>
      </c>
    </row>
    <row r="81" spans="1:20" x14ac:dyDescent="0.2">
      <c r="A81">
        <v>1921</v>
      </c>
      <c r="C81" s="1">
        <v>3.1677232496954022</v>
      </c>
      <c r="G81" s="3">
        <v>1.1297387047476957E-2</v>
      </c>
      <c r="K81" s="1">
        <f t="shared" si="8"/>
        <v>3.1677232496954022</v>
      </c>
      <c r="L81" s="3">
        <f t="shared" si="9"/>
        <v>1.1297387047476957E-2</v>
      </c>
      <c r="P81" s="3">
        <f t="shared" si="4"/>
        <v>-8.3209525559931469E-3</v>
      </c>
      <c r="Q81" s="3">
        <f t="shared" si="5"/>
        <v>-3.2639761386852374E-3</v>
      </c>
      <c r="R81" s="1">
        <f t="shared" si="10"/>
        <v>8.0720340979776484E-2</v>
      </c>
      <c r="S81" s="1">
        <v>0.12510695613616482</v>
      </c>
      <c r="T81" s="1">
        <v>1.5498814130072724</v>
      </c>
    </row>
    <row r="82" spans="1:20" x14ac:dyDescent="0.2">
      <c r="A82">
        <v>1922</v>
      </c>
      <c r="C82" s="1">
        <v>3.0689765614991846</v>
      </c>
      <c r="G82" s="3">
        <v>1.0157293518742056E-2</v>
      </c>
      <c r="K82" s="1">
        <f t="shared" si="8"/>
        <v>3.0689765614991846</v>
      </c>
      <c r="L82" s="3">
        <f t="shared" si="9"/>
        <v>1.0157293518742056E-2</v>
      </c>
      <c r="P82" s="3">
        <f t="shared" ref="P82:P145" si="11">-SUM(Q77:Q86)/10</f>
        <v>-5.6891428303661833E-3</v>
      </c>
      <c r="Q82" s="3">
        <f t="shared" ref="Q82:Q145" si="12">+(L82-L77)/(K82-K77)</f>
        <v>-8.9817365741009484E-5</v>
      </c>
      <c r="R82" s="1">
        <f t="shared" si="10"/>
        <v>5.3413344555560897E-2</v>
      </c>
      <c r="S82" s="1">
        <v>0.10691298490122038</v>
      </c>
      <c r="T82" s="1">
        <v>2.001615622290958</v>
      </c>
    </row>
    <row r="83" spans="1:20" x14ac:dyDescent="0.2">
      <c r="A83">
        <v>1923</v>
      </c>
      <c r="C83" s="1">
        <v>3.1775272041056226</v>
      </c>
      <c r="G83" s="3">
        <v>1.0238397933570799E-2</v>
      </c>
      <c r="K83" s="1">
        <f t="shared" si="8"/>
        <v>3.1775272041056226</v>
      </c>
      <c r="L83" s="3">
        <f t="shared" si="9"/>
        <v>1.0238397933570799E-2</v>
      </c>
      <c r="P83" s="3">
        <f t="shared" si="11"/>
        <v>-1.0704862321115525E-3</v>
      </c>
      <c r="Q83" s="3">
        <f t="shared" si="12"/>
        <v>-7.88433410506612E-5</v>
      </c>
      <c r="R83" s="1">
        <f t="shared" si="10"/>
        <v>4.2178209403660856E-2</v>
      </c>
      <c r="S83" s="1">
        <v>0.10288819301578832</v>
      </c>
      <c r="T83" s="1">
        <v>2.4393684433379037</v>
      </c>
    </row>
    <row r="84" spans="1:20" x14ac:dyDescent="0.2">
      <c r="A84">
        <v>1924</v>
      </c>
      <c r="C84" s="1">
        <v>3.1865039313152947</v>
      </c>
      <c r="G84" s="3">
        <v>1.0562912437917177E-2</v>
      </c>
      <c r="K84" s="1">
        <f t="shared" si="8"/>
        <v>3.1865039313152947</v>
      </c>
      <c r="L84" s="3">
        <f t="shared" si="9"/>
        <v>1.0562912437917177E-2</v>
      </c>
      <c r="P84" s="3">
        <f t="shared" si="11"/>
        <v>-1.0168984651548292E-3</v>
      </c>
      <c r="Q84" s="3">
        <f t="shared" si="12"/>
        <v>1.3558558790858603E-3</v>
      </c>
      <c r="R84" s="1">
        <f t="shared" si="10"/>
        <v>4.5226743409560642E-2</v>
      </c>
      <c r="S84" s="1">
        <v>0.11184034783464884</v>
      </c>
      <c r="T84" s="1">
        <v>2.4728808533007598</v>
      </c>
    </row>
    <row r="85" spans="1:20" x14ac:dyDescent="0.2">
      <c r="A85">
        <v>1925</v>
      </c>
      <c r="C85" s="1">
        <v>3.1225405824220531</v>
      </c>
      <c r="G85" s="3">
        <v>1.1076932868249421E-2</v>
      </c>
      <c r="K85" s="1">
        <f t="shared" si="8"/>
        <v>3.1225405824220531</v>
      </c>
      <c r="L85" s="3">
        <f t="shared" si="9"/>
        <v>1.1076932868249421E-2</v>
      </c>
      <c r="P85" s="3">
        <f t="shared" si="11"/>
        <v>-1.466444108964439E-4</v>
      </c>
      <c r="Q85" s="3">
        <f t="shared" si="12"/>
        <v>-1.147603409908257E-4</v>
      </c>
      <c r="R85" s="1">
        <f t="shared" si="10"/>
        <v>5.8755222009675465E-2</v>
      </c>
      <c r="S85" s="1">
        <v>0.10491613559999351</v>
      </c>
      <c r="T85" s="1">
        <v>1.7856478456113489</v>
      </c>
    </row>
    <row r="86" spans="1:20" x14ac:dyDescent="0.2">
      <c r="A86">
        <v>1926</v>
      </c>
      <c r="C86" s="1">
        <v>3.0107783929343692</v>
      </c>
      <c r="G86" s="3">
        <v>1.10358604678336E-2</v>
      </c>
      <c r="K86" s="1">
        <f t="shared" si="8"/>
        <v>3.0107783929343692</v>
      </c>
      <c r="L86" s="3">
        <f t="shared" si="9"/>
        <v>1.10358604678336E-2</v>
      </c>
      <c r="P86" s="3">
        <f t="shared" si="11"/>
        <v>4.2331826732059305E-3</v>
      </c>
      <c r="Q86" s="3">
        <f t="shared" si="12"/>
        <v>1.6663596695083954E-3</v>
      </c>
      <c r="R86" s="1">
        <f t="shared" si="10"/>
        <v>6.8997317919838597E-2</v>
      </c>
      <c r="S86" s="1">
        <v>0.12270881472905566</v>
      </c>
      <c r="T86" s="1">
        <v>1.7784577492072857</v>
      </c>
    </row>
    <row r="87" spans="1:20" x14ac:dyDescent="0.2">
      <c r="A87">
        <v>1927</v>
      </c>
      <c r="C87" s="1">
        <v>3.0420279983472427</v>
      </c>
      <c r="G87" s="3">
        <v>1.0941671262280121E-2</v>
      </c>
      <c r="K87" s="1">
        <f t="shared" si="8"/>
        <v>3.0420279983472427</v>
      </c>
      <c r="L87" s="3">
        <f t="shared" si="9"/>
        <v>1.0941671262280121E-2</v>
      </c>
      <c r="P87" s="3">
        <f t="shared" si="11"/>
        <v>4.087868636821099E-3</v>
      </c>
      <c r="Q87" s="3">
        <f t="shared" si="12"/>
        <v>-2.9106477370076128E-2</v>
      </c>
      <c r="R87" s="1">
        <f t="shared" si="10"/>
        <v>5.1604551316052474E-2</v>
      </c>
      <c r="S87" s="1">
        <v>0.10817325556461257</v>
      </c>
      <c r="T87" s="1">
        <v>2.0961960293406028</v>
      </c>
    </row>
    <row r="88" spans="1:20" x14ac:dyDescent="0.2">
      <c r="A88">
        <v>1928</v>
      </c>
      <c r="C88" s="1">
        <v>2.9424194291280537</v>
      </c>
      <c r="G88" s="3">
        <v>1.0845322695828774E-2</v>
      </c>
      <c r="K88" s="1">
        <f t="shared" si="8"/>
        <v>2.9424194291280537</v>
      </c>
      <c r="L88" s="3">
        <f t="shared" si="9"/>
        <v>1.0845322695828774E-2</v>
      </c>
      <c r="P88" s="3">
        <f t="shared" si="11"/>
        <v>4.0477597365006952E-3</v>
      </c>
      <c r="Q88" s="3">
        <f t="shared" si="12"/>
        <v>-2.5814746548296018E-3</v>
      </c>
      <c r="R88" s="1">
        <f t="shared" si="10"/>
        <v>4.7996647464563703E-2</v>
      </c>
      <c r="S88" s="1">
        <v>0.11400929764137629</v>
      </c>
      <c r="T88" s="1">
        <v>2.3753596066381562</v>
      </c>
    </row>
    <row r="89" spans="1:20" x14ac:dyDescent="0.2">
      <c r="A89">
        <v>1929</v>
      </c>
      <c r="C89" s="1">
        <v>3.1302609023558472</v>
      </c>
      <c r="G89" s="3">
        <v>1.1236318335446773E-2</v>
      </c>
      <c r="K89" s="1">
        <f t="shared" si="8"/>
        <v>3.1302609023558472</v>
      </c>
      <c r="L89" s="3">
        <f t="shared" si="9"/>
        <v>1.1236318335446773E-2</v>
      </c>
      <c r="P89" s="3">
        <f t="shared" si="11"/>
        <v>3.1332524528040078E-3</v>
      </c>
      <c r="Q89" s="3">
        <f t="shared" si="12"/>
        <v>-1.1973144227618615E-2</v>
      </c>
      <c r="R89" s="1">
        <f t="shared" si="10"/>
        <v>4.5128361903831765E-2</v>
      </c>
      <c r="S89" s="1">
        <v>0.11183585426161372</v>
      </c>
      <c r="T89" s="1">
        <v>2.4781722522952454</v>
      </c>
    </row>
    <row r="90" spans="1:20" x14ac:dyDescent="0.2">
      <c r="A90">
        <v>1930</v>
      </c>
      <c r="C90" s="1">
        <v>2.9837252950064657</v>
      </c>
      <c r="G90" s="3">
        <v>1.0819506697706491E-2</v>
      </c>
      <c r="K90" s="1">
        <f t="shared" si="8"/>
        <v>2.9837252950064657</v>
      </c>
      <c r="L90" s="3">
        <f t="shared" si="9"/>
        <v>1.0819506697706491E-2</v>
      </c>
      <c r="P90" s="3">
        <f t="shared" si="11"/>
        <v>2.8022440514218674E-3</v>
      </c>
      <c r="Q90" s="3">
        <f t="shared" si="12"/>
        <v>1.8544511583385168E-3</v>
      </c>
      <c r="R90" s="1">
        <f t="shared" si="10"/>
        <v>4.3215165944306924E-2</v>
      </c>
      <c r="S90" s="1">
        <v>0.11088188457545349</v>
      </c>
      <c r="T90" s="1">
        <v>2.5658095289591465</v>
      </c>
    </row>
    <row r="91" spans="1:20" x14ac:dyDescent="0.2">
      <c r="A91">
        <v>1931</v>
      </c>
      <c r="C91" s="1">
        <v>2.9290641194823124</v>
      </c>
      <c r="G91" s="3">
        <v>1.1183831597515391E-2</v>
      </c>
      <c r="K91" s="1">
        <f t="shared" si="8"/>
        <v>2.9290641194823124</v>
      </c>
      <c r="L91" s="3">
        <f t="shared" si="9"/>
        <v>1.1183831597515391E-2</v>
      </c>
      <c r="P91" s="3">
        <f t="shared" si="11"/>
        <v>2.2960078491489279E-3</v>
      </c>
      <c r="Q91" s="3">
        <f t="shared" si="12"/>
        <v>-1.8108357748369231E-3</v>
      </c>
      <c r="R91" s="1">
        <f t="shared" si="10"/>
        <v>4.5101341280166476E-2</v>
      </c>
      <c r="S91" s="1">
        <v>0.11890492753157379</v>
      </c>
      <c r="T91" s="1">
        <v>2.6363944875373981</v>
      </c>
    </row>
    <row r="92" spans="1:20" x14ac:dyDescent="0.2">
      <c r="A92">
        <v>1932</v>
      </c>
      <c r="C92" s="1">
        <v>2.8208702810909734</v>
      </c>
      <c r="G92" s="3">
        <v>1.0872831137492177E-2</v>
      </c>
      <c r="K92" s="1">
        <f t="shared" si="8"/>
        <v>2.8208702810909734</v>
      </c>
      <c r="L92" s="3">
        <f t="shared" si="9"/>
        <v>1.0872831137492177E-2</v>
      </c>
      <c r="P92" s="3">
        <f t="shared" si="11"/>
        <v>5.1765887515305489E-4</v>
      </c>
      <c r="Q92" s="3">
        <f t="shared" si="12"/>
        <v>3.1127163746302855E-4</v>
      </c>
      <c r="R92" s="1">
        <f t="shared" si="10"/>
        <v>5.0963111914750114E-2</v>
      </c>
      <c r="S92" s="1">
        <v>0.13796308166839832</v>
      </c>
      <c r="T92" s="1">
        <v>2.7071165100588774</v>
      </c>
    </row>
    <row r="93" spans="1:20" x14ac:dyDescent="0.2">
      <c r="A93">
        <v>1933</v>
      </c>
      <c r="C93" s="1">
        <v>2.8760858107429064</v>
      </c>
      <c r="G93" s="3">
        <v>1.0243926888254502E-2</v>
      </c>
      <c r="K93" s="1">
        <f t="shared" si="8"/>
        <v>2.8760858107429064</v>
      </c>
      <c r="L93" s="3">
        <f t="shared" si="9"/>
        <v>1.0243926888254502E-2</v>
      </c>
      <c r="P93" s="3">
        <f t="shared" si="11"/>
        <v>-9.5554645667747205E-3</v>
      </c>
      <c r="Q93" s="3">
        <f t="shared" si="12"/>
        <v>9.0662294959162146E-3</v>
      </c>
      <c r="R93" s="1">
        <f t="shared" si="10"/>
        <v>4.7125392302899277E-2</v>
      </c>
      <c r="S93" s="1">
        <v>0.13366000434323072</v>
      </c>
      <c r="T93" s="1">
        <v>2.8362629531894128</v>
      </c>
    </row>
    <row r="94" spans="1:20" x14ac:dyDescent="0.2">
      <c r="A94">
        <v>1934</v>
      </c>
      <c r="C94" s="1">
        <v>2.8316444859056458</v>
      </c>
      <c r="G94" s="3">
        <v>9.8429920852547686E-3</v>
      </c>
      <c r="K94" s="1">
        <f t="shared" si="8"/>
        <v>2.8316444859056458</v>
      </c>
      <c r="L94" s="3">
        <f t="shared" si="9"/>
        <v>9.8429920852547686E-3</v>
      </c>
      <c r="P94" s="3">
        <f t="shared" si="11"/>
        <v>-9.9564176722774858E-3</v>
      </c>
      <c r="Q94" s="3">
        <f t="shared" si="12"/>
        <v>4.6659398929072664E-3</v>
      </c>
      <c r="R94" s="1">
        <f t="shared" si="10"/>
        <v>4.8540881968819068E-2</v>
      </c>
      <c r="S94" s="1">
        <v>0.13367912539996743</v>
      </c>
      <c r="T94" s="1">
        <v>2.7539492480964425</v>
      </c>
    </row>
    <row r="95" spans="1:20" x14ac:dyDescent="0.2">
      <c r="A95">
        <v>1935</v>
      </c>
      <c r="C95" s="1">
        <v>2.794322685331005</v>
      </c>
      <c r="G95" s="3">
        <v>9.8824180275505092E-3</v>
      </c>
      <c r="K95" s="1">
        <f t="shared" si="8"/>
        <v>2.794322685331005</v>
      </c>
      <c r="L95" s="3">
        <f t="shared" si="9"/>
        <v>9.8824180275505092E-3</v>
      </c>
      <c r="P95" s="3">
        <f t="shared" si="11"/>
        <v>-1.1473153406437349E-2</v>
      </c>
      <c r="Q95" s="3">
        <f t="shared" si="12"/>
        <v>4.9476016817385643E-3</v>
      </c>
      <c r="R95" s="1">
        <f t="shared" si="10"/>
        <v>4.4394495492857573E-2</v>
      </c>
      <c r="S95" s="1">
        <v>0.13329569296729996</v>
      </c>
      <c r="T95" s="1">
        <v>3.0025274865156488</v>
      </c>
    </row>
    <row r="96" spans="1:20" x14ac:dyDescent="0.2">
      <c r="A96">
        <v>1936</v>
      </c>
      <c r="C96" s="1">
        <v>2.864038098756525</v>
      </c>
      <c r="G96" s="3">
        <v>9.9190852867019393E-3</v>
      </c>
      <c r="K96" s="1">
        <f t="shared" si="8"/>
        <v>2.864038098756525</v>
      </c>
      <c r="L96" s="3">
        <f t="shared" si="9"/>
        <v>9.9190852867019393E-3</v>
      </c>
      <c r="P96" s="3">
        <f t="shared" si="11"/>
        <v>-1.4555674918528935E-2</v>
      </c>
      <c r="Q96" s="3">
        <f t="shared" si="12"/>
        <v>1.9449849409467129E-2</v>
      </c>
      <c r="R96" s="1">
        <f t="shared" si="10"/>
        <v>5.1040447106093255E-2</v>
      </c>
      <c r="S96" s="1">
        <v>0.12884847727661133</v>
      </c>
      <c r="T96" s="1">
        <v>2.5244386478195504</v>
      </c>
    </row>
    <row r="97" spans="1:20" x14ac:dyDescent="0.2">
      <c r="A97">
        <v>1937</v>
      </c>
      <c r="C97" s="1">
        <v>2.8044463645356239</v>
      </c>
      <c r="G97" s="3">
        <v>9.6964721044189104E-3</v>
      </c>
      <c r="K97" s="1">
        <f t="shared" si="8"/>
        <v>2.8044463645356239</v>
      </c>
      <c r="L97" s="3">
        <f t="shared" si="9"/>
        <v>9.6964721044189104E-3</v>
      </c>
      <c r="P97" s="3">
        <f t="shared" si="11"/>
        <v>-1.4784473947232188E-2</v>
      </c>
      <c r="Q97" s="3">
        <f t="shared" si="12"/>
        <v>7.1624757049201626E-2</v>
      </c>
      <c r="R97" s="1">
        <f t="shared" si="10"/>
        <v>4.6809524590574476E-2</v>
      </c>
      <c r="S97" s="1">
        <v>0.12086603322016624</v>
      </c>
      <c r="T97" s="1">
        <v>2.5820820501241264</v>
      </c>
    </row>
    <row r="98" spans="1:20" x14ac:dyDescent="0.2">
      <c r="A98">
        <v>1938</v>
      </c>
      <c r="C98" s="1">
        <v>2.7567934852242302</v>
      </c>
      <c r="G98" s="3">
        <v>1.0073570719303046E-2</v>
      </c>
      <c r="K98" s="1">
        <f t="shared" si="8"/>
        <v>2.7567934852242302</v>
      </c>
      <c r="L98" s="3">
        <f t="shared" si="9"/>
        <v>1.0073570719303046E-2</v>
      </c>
      <c r="P98" s="3">
        <f t="shared" si="11"/>
        <v>-1.488434648977989E-2</v>
      </c>
      <c r="Q98" s="3">
        <f t="shared" si="12"/>
        <v>1.4280564001980544E-3</v>
      </c>
      <c r="R98" s="1">
        <f t="shared" si="10"/>
        <v>4.5530449196660598E-2</v>
      </c>
      <c r="S98" s="1">
        <v>0.12356493006747871</v>
      </c>
      <c r="T98" s="1">
        <v>2.7138965735603042</v>
      </c>
    </row>
    <row r="99" spans="1:20" x14ac:dyDescent="0.2">
      <c r="A99">
        <v>1939</v>
      </c>
      <c r="C99" s="1">
        <v>2.6265919598066629</v>
      </c>
      <c r="G99" s="3">
        <v>9.1880106173346712E-3</v>
      </c>
      <c r="K99" s="1">
        <f t="shared" si="8"/>
        <v>2.6265919598066629</v>
      </c>
      <c r="L99" s="3">
        <f t="shared" si="9"/>
        <v>9.1880106173346712E-3</v>
      </c>
      <c r="P99" s="3">
        <f t="shared" si="11"/>
        <v>-1.3870817664985473E-2</v>
      </c>
      <c r="Q99" s="3">
        <f t="shared" si="12"/>
        <v>3.1942131139800012E-3</v>
      </c>
      <c r="R99" s="1">
        <f t="shared" si="10"/>
        <v>4.3298454866366097E-2</v>
      </c>
      <c r="S99" s="1">
        <v>0.1152492887185618</v>
      </c>
      <c r="T99" s="1">
        <v>2.6617413733183017</v>
      </c>
    </row>
    <row r="100" spans="1:20" x14ac:dyDescent="0.2">
      <c r="A100">
        <v>1940</v>
      </c>
      <c r="C100" s="1">
        <v>2.7709630919673152</v>
      </c>
      <c r="G100" s="3">
        <v>9.1190343120060389E-3</v>
      </c>
      <c r="K100" s="1">
        <f t="shared" si="8"/>
        <v>2.7709630919673152</v>
      </c>
      <c r="L100" s="3">
        <f t="shared" si="9"/>
        <v>9.1190343120060389E-3</v>
      </c>
      <c r="P100" s="3">
        <f t="shared" si="11"/>
        <v>-1.3457521309201539E-2</v>
      </c>
      <c r="Q100" s="3">
        <f t="shared" si="12"/>
        <v>3.2679666279254387E-2</v>
      </c>
      <c r="R100" s="1">
        <f t="shared" si="10"/>
        <v>5.1648288296845181E-2</v>
      </c>
      <c r="S100" s="1">
        <v>0.11113308382183336</v>
      </c>
      <c r="T100" s="1">
        <v>2.151728304781432</v>
      </c>
    </row>
    <row r="101" spans="1:20" x14ac:dyDescent="0.2">
      <c r="A101">
        <v>1941</v>
      </c>
      <c r="C101" s="1">
        <v>3.0637398302339771</v>
      </c>
      <c r="G101" s="3">
        <v>1.0014373868969681E-2</v>
      </c>
      <c r="K101" s="1">
        <f t="shared" si="8"/>
        <v>3.0637398302339771</v>
      </c>
      <c r="L101" s="3">
        <f t="shared" si="9"/>
        <v>1.0014373868969681E-2</v>
      </c>
      <c r="P101" s="3">
        <f t="shared" si="11"/>
        <v>-1.3793835852102204E-2</v>
      </c>
      <c r="Q101" s="3">
        <f t="shared" si="12"/>
        <v>4.7715451219560644E-4</v>
      </c>
      <c r="R101" s="1">
        <f t="shared" si="10"/>
        <v>5.1338554862965464E-2</v>
      </c>
      <c r="S101" s="1">
        <v>9.9805943944054454E-2</v>
      </c>
      <c r="T101" s="1">
        <v>1.9440738877527759</v>
      </c>
    </row>
    <row r="102" spans="1:20" x14ac:dyDescent="0.2">
      <c r="A102">
        <v>1942</v>
      </c>
      <c r="C102" s="1">
        <v>3.0601488848660869</v>
      </c>
      <c r="G102" s="3">
        <v>1.0031441655038184E-2</v>
      </c>
      <c r="K102" s="1">
        <f t="shared" si="8"/>
        <v>3.0601488848660869</v>
      </c>
      <c r="L102" s="3">
        <f t="shared" si="9"/>
        <v>1.0031441655038184E-2</v>
      </c>
      <c r="P102" s="3">
        <f t="shared" si="11"/>
        <v>-1.19614678733429E-2</v>
      </c>
      <c r="Q102" s="3">
        <f t="shared" si="12"/>
        <v>1.3099970629400434E-3</v>
      </c>
      <c r="R102" s="1">
        <f t="shared" si="10"/>
        <v>5.7088484525021771E-2</v>
      </c>
      <c r="S102" s="1">
        <v>9.6397868101532058E-2</v>
      </c>
      <c r="T102" s="1">
        <v>1.6885694007042884</v>
      </c>
    </row>
    <row r="103" spans="1:20" x14ac:dyDescent="0.2">
      <c r="A103">
        <v>1943</v>
      </c>
      <c r="C103" s="1">
        <v>3.0898035496387695</v>
      </c>
      <c r="G103" s="3">
        <v>9.7175633954272988E-3</v>
      </c>
      <c r="K103" s="1">
        <f t="shared" si="8"/>
        <v>3.0898035496387695</v>
      </c>
      <c r="L103" s="3">
        <f t="shared" si="9"/>
        <v>9.7175633954272988E-3</v>
      </c>
      <c r="P103" s="3">
        <f t="shared" si="11"/>
        <v>-4.5670463822862608E-3</v>
      </c>
      <c r="Q103" s="3">
        <f t="shared" si="12"/>
        <v>-1.069058752027929E-3</v>
      </c>
      <c r="R103" s="1">
        <f t="shared" si="10"/>
        <v>4.4023498067015061E-2</v>
      </c>
      <c r="S103" s="1">
        <v>9.1283533609926804E-2</v>
      </c>
      <c r="T103" s="1">
        <v>2.0735184076233524</v>
      </c>
    </row>
    <row r="104" spans="1:20" x14ac:dyDescent="0.2">
      <c r="A104">
        <v>1944</v>
      </c>
      <c r="C104" s="1">
        <v>2.9348210781767037</v>
      </c>
      <c r="G104" s="3">
        <v>9.3522894432047452E-3</v>
      </c>
      <c r="K104" s="1">
        <f t="shared" si="8"/>
        <v>2.9348210781767037</v>
      </c>
      <c r="L104" s="3">
        <f t="shared" si="9"/>
        <v>9.3522894432047452E-3</v>
      </c>
      <c r="P104" s="3">
        <f t="shared" si="11"/>
        <v>-4.0137759029260688E-3</v>
      </c>
      <c r="Q104" s="3">
        <f t="shared" si="12"/>
        <v>5.3297633506789943E-4</v>
      </c>
      <c r="R104" s="1">
        <f t="shared" si="10"/>
        <v>4.7268776123547948E-2</v>
      </c>
      <c r="S104" s="1">
        <v>9.2664420002465997E-2</v>
      </c>
      <c r="T104" s="1">
        <v>1.9603727365452825</v>
      </c>
    </row>
    <row r="105" spans="1:20" x14ac:dyDescent="0.2">
      <c r="A105">
        <v>1945</v>
      </c>
      <c r="C105" s="1">
        <v>2.8828197277050736</v>
      </c>
      <c r="G105" s="3">
        <v>1.0048646524281293E-2</v>
      </c>
      <c r="K105" s="1">
        <f t="shared" si="8"/>
        <v>2.8828197277050736</v>
      </c>
      <c r="L105" s="3">
        <f t="shared" si="9"/>
        <v>1.0048646524281293E-2</v>
      </c>
      <c r="P105" s="3">
        <f t="shared" si="11"/>
        <v>-2.9006745849601513E-3</v>
      </c>
      <c r="Q105" s="3">
        <f t="shared" si="12"/>
        <v>8.3107471107452049E-3</v>
      </c>
      <c r="R105" s="1">
        <f t="shared" si="10"/>
        <v>4.7061461845753993E-2</v>
      </c>
      <c r="S105" s="1">
        <v>9.0463769717660389E-2</v>
      </c>
      <c r="T105" s="1">
        <v>1.9222473371983082</v>
      </c>
    </row>
    <row r="106" spans="1:20" x14ac:dyDescent="0.2">
      <c r="A106">
        <v>1946</v>
      </c>
      <c r="C106" s="1">
        <v>2.6750721192069915</v>
      </c>
      <c r="G106" s="3">
        <v>9.5766680998077471E-3</v>
      </c>
      <c r="K106" s="1">
        <f t="shared" ref="K106:K137" si="13">C106</f>
        <v>2.6750721192069915</v>
      </c>
      <c r="L106" s="3">
        <f t="shared" ref="L106:L137" si="14">G106</f>
        <v>9.5766680998077471E-3</v>
      </c>
      <c r="P106" s="3">
        <f t="shared" si="11"/>
        <v>4.2522208509983528E-4</v>
      </c>
      <c r="Q106" s="3">
        <f t="shared" si="12"/>
        <v>1.1261696218741039E-3</v>
      </c>
      <c r="R106" s="1">
        <f t="shared" si="10"/>
        <v>4.3696691715654538E-2</v>
      </c>
      <c r="S106" s="1">
        <v>9.1342073772348958E-2</v>
      </c>
      <c r="T106" s="1">
        <v>2.090365887805306</v>
      </c>
    </row>
    <row r="107" spans="1:20" x14ac:dyDescent="0.2">
      <c r="A107">
        <v>1947</v>
      </c>
      <c r="C107" s="1">
        <v>2.8955890752649016</v>
      </c>
      <c r="G107" s="3">
        <v>1.0413131199082342E-2</v>
      </c>
      <c r="K107" s="1">
        <f t="shared" si="13"/>
        <v>2.8955890752649016</v>
      </c>
      <c r="L107" s="3">
        <f t="shared" si="14"/>
        <v>1.0413131199082342E-2</v>
      </c>
      <c r="P107" s="3">
        <f t="shared" si="11"/>
        <v>-1.0155776375925334E-3</v>
      </c>
      <c r="Q107" s="3">
        <f t="shared" si="12"/>
        <v>-2.3194578613647634E-3</v>
      </c>
      <c r="R107" s="1">
        <f t="shared" si="10"/>
        <v>3.4612879086586008E-2</v>
      </c>
      <c r="S107" s="1">
        <v>8.8409153568459659E-2</v>
      </c>
      <c r="T107" s="1">
        <v>2.5542270941200624</v>
      </c>
    </row>
    <row r="108" spans="1:20" x14ac:dyDescent="0.2">
      <c r="A108">
        <v>1948</v>
      </c>
      <c r="C108" s="1">
        <v>2.8652950480553105</v>
      </c>
      <c r="G108" s="3">
        <v>1.0639091855757354E-2</v>
      </c>
      <c r="K108" s="1">
        <f t="shared" si="13"/>
        <v>2.8652950480553105</v>
      </c>
      <c r="L108" s="3">
        <f t="shared" si="14"/>
        <v>1.0639091855757354E-2</v>
      </c>
      <c r="P108" s="3">
        <f t="shared" si="11"/>
        <v>-5.8325738158532671E-4</v>
      </c>
      <c r="Q108" s="3">
        <f t="shared" si="12"/>
        <v>-4.10464839340387E-3</v>
      </c>
      <c r="R108" s="1">
        <f t="shared" si="10"/>
        <v>3.1684558077455807E-2</v>
      </c>
      <c r="S108" s="1">
        <v>8.1824973240884918E-2</v>
      </c>
      <c r="T108" s="1">
        <v>2.5824874388607935</v>
      </c>
    </row>
    <row r="109" spans="1:20" x14ac:dyDescent="0.2">
      <c r="A109">
        <v>1949</v>
      </c>
      <c r="C109" s="1">
        <v>2.7530299720592986</v>
      </c>
      <c r="G109" s="3">
        <v>1.0795129106177255E-2</v>
      </c>
      <c r="K109" s="1">
        <f t="shared" si="13"/>
        <v>2.7530299720592986</v>
      </c>
      <c r="L109" s="3">
        <f t="shared" si="14"/>
        <v>1.0795129106177255E-2</v>
      </c>
      <c r="P109" s="3">
        <f t="shared" si="11"/>
        <v>-5.3150561571665424E-4</v>
      </c>
      <c r="Q109" s="3">
        <f t="shared" si="12"/>
        <v>-7.9368000656791695E-3</v>
      </c>
      <c r="R109" s="1">
        <f t="shared" si="10"/>
        <v>3.209103193348526E-2</v>
      </c>
      <c r="S109" s="1">
        <v>8.1768391741988466E-2</v>
      </c>
      <c r="T109" s="1">
        <v>2.548013785018473</v>
      </c>
    </row>
    <row r="110" spans="1:20" x14ac:dyDescent="0.2">
      <c r="A110">
        <v>1950</v>
      </c>
      <c r="C110" s="1">
        <v>2.6411929246311967</v>
      </c>
      <c r="G110" s="3">
        <v>1.0188621033110351E-2</v>
      </c>
      <c r="K110" s="1">
        <f t="shared" si="13"/>
        <v>2.6411929246311967</v>
      </c>
      <c r="L110" s="3">
        <f t="shared" si="14"/>
        <v>1.0188621033110351E-2</v>
      </c>
      <c r="P110" s="3">
        <f t="shared" si="11"/>
        <v>-4.4877808352096189E-4</v>
      </c>
      <c r="Q110" s="3">
        <f t="shared" si="12"/>
        <v>-5.7930042134547949E-4</v>
      </c>
      <c r="R110" s="1">
        <f t="shared" si="10"/>
        <v>3.7988729599761878E-2</v>
      </c>
      <c r="S110" s="1">
        <v>9.6500166490762429E-2</v>
      </c>
      <c r="T110" s="1">
        <v>2.5402314714774592</v>
      </c>
    </row>
    <row r="111" spans="1:20" x14ac:dyDescent="0.2">
      <c r="A111">
        <v>1951</v>
      </c>
      <c r="C111" s="1">
        <v>2.7223472271713502</v>
      </c>
      <c r="G111" s="3">
        <v>1.0280365255340474E-2</v>
      </c>
      <c r="K111" s="1">
        <f t="shared" si="13"/>
        <v>2.7223472271713502</v>
      </c>
      <c r="L111" s="3">
        <f t="shared" si="14"/>
        <v>1.0280365255340474E-2</v>
      </c>
      <c r="P111" s="3">
        <f t="shared" si="11"/>
        <v>2.3522998050309004E-3</v>
      </c>
      <c r="Q111" s="3">
        <f t="shared" si="12"/>
        <v>1.4885151739119295E-2</v>
      </c>
      <c r="R111" s="1">
        <f t="shared" si="10"/>
        <v>4.1825210821093167E-2</v>
      </c>
      <c r="S111" s="1">
        <v>0.10189567365328048</v>
      </c>
      <c r="T111" s="1">
        <v>2.4362261815998485</v>
      </c>
    </row>
    <row r="112" spans="1:20" x14ac:dyDescent="0.2">
      <c r="A112">
        <v>1952</v>
      </c>
      <c r="C112" s="1">
        <v>2.7324647727547071</v>
      </c>
      <c r="G112" s="3">
        <v>1.0904658244121887E-2</v>
      </c>
      <c r="K112" s="1">
        <f t="shared" si="13"/>
        <v>2.7324647727547071</v>
      </c>
      <c r="L112" s="3">
        <f t="shared" si="14"/>
        <v>1.0904658244121887E-2</v>
      </c>
      <c r="P112" s="3">
        <f t="shared" si="11"/>
        <v>3.825099908099689E-3</v>
      </c>
      <c r="Q112" s="3">
        <f t="shared" si="12"/>
        <v>-3.0132054971320241E-3</v>
      </c>
      <c r="R112" s="1">
        <f t="shared" si="10"/>
        <v>4.8169325216335275E-2</v>
      </c>
      <c r="S112" s="1">
        <v>0.10954111367712958</v>
      </c>
      <c r="T112" s="1">
        <v>2.2740844548925048</v>
      </c>
    </row>
    <row r="113" spans="1:20" x14ac:dyDescent="0.2">
      <c r="A113">
        <v>1953</v>
      </c>
      <c r="C113" s="1">
        <v>2.6575072598648912</v>
      </c>
      <c r="G113" s="3">
        <v>1.0968763058934846E-2</v>
      </c>
      <c r="K113" s="1">
        <f t="shared" si="13"/>
        <v>2.6575072598648912</v>
      </c>
      <c r="L113" s="3">
        <f t="shared" si="14"/>
        <v>1.0968763058934846E-2</v>
      </c>
      <c r="P113" s="3">
        <f t="shared" si="11"/>
        <v>4.11978531790585E-3</v>
      </c>
      <c r="Q113" s="3">
        <f t="shared" si="12"/>
        <v>-1.5865764107146543E-3</v>
      </c>
      <c r="R113" s="1">
        <f t="shared" si="10"/>
        <v>5.9847492232316245E-2</v>
      </c>
      <c r="S113" s="1">
        <v>0.11528176704177012</v>
      </c>
      <c r="T113" s="1">
        <v>1.9262589415487767</v>
      </c>
    </row>
    <row r="114" spans="1:20" x14ac:dyDescent="0.2">
      <c r="A114">
        <v>1954</v>
      </c>
      <c r="C114" s="1">
        <v>2.5564513191965514</v>
      </c>
      <c r="G114" s="3">
        <v>1.0852982004558771E-2</v>
      </c>
      <c r="K114" s="1">
        <f t="shared" si="13"/>
        <v>2.5564513191965514</v>
      </c>
      <c r="L114" s="3">
        <f t="shared" si="14"/>
        <v>1.0852982004558771E-2</v>
      </c>
      <c r="P114" s="3">
        <f t="shared" si="11"/>
        <v>5.8723515709072933E-3</v>
      </c>
      <c r="Q114" s="3">
        <f t="shared" si="12"/>
        <v>-2.9429898688902397E-4</v>
      </c>
      <c r="R114" s="1">
        <f t="shared" si="10"/>
        <v>6.1091416532497805E-2</v>
      </c>
      <c r="S114" s="1">
        <v>0.11643547930691611</v>
      </c>
      <c r="T114" s="1">
        <v>1.9059220740933029</v>
      </c>
    </row>
    <row r="115" spans="1:20" x14ac:dyDescent="0.2">
      <c r="A115">
        <v>1955</v>
      </c>
      <c r="C115" s="1">
        <v>2.5983672237516964</v>
      </c>
      <c r="G115" s="3">
        <v>1.103228870121345E-2</v>
      </c>
      <c r="K115" s="1">
        <f t="shared" si="13"/>
        <v>2.5983672237516964</v>
      </c>
      <c r="L115" s="3">
        <f t="shared" si="14"/>
        <v>1.103228870121345E-2</v>
      </c>
      <c r="P115" s="3">
        <f t="shared" si="11"/>
        <v>2.194040196943043E-3</v>
      </c>
      <c r="Q115" s="3">
        <f t="shared" si="12"/>
        <v>-1.9700031774773415E-2</v>
      </c>
      <c r="R115" s="1">
        <f t="shared" si="10"/>
        <v>6.1938256872027857E-2</v>
      </c>
      <c r="S115" s="1">
        <v>0.11320372360943393</v>
      </c>
      <c r="T115" s="1">
        <v>1.8276866241703718</v>
      </c>
    </row>
    <row r="116" spans="1:20" x14ac:dyDescent="0.2">
      <c r="A116">
        <v>1956</v>
      </c>
      <c r="C116" s="1">
        <v>2.6571071618204729</v>
      </c>
      <c r="G116" s="3">
        <v>1.1167749625343101E-2</v>
      </c>
      <c r="K116" s="1">
        <f t="shared" si="13"/>
        <v>2.6571071618204729</v>
      </c>
      <c r="L116" s="3">
        <f t="shared" si="14"/>
        <v>1.1167749625343101E-2</v>
      </c>
      <c r="P116" s="3">
        <f t="shared" si="11"/>
        <v>4.2965712256035227E-3</v>
      </c>
      <c r="Q116" s="3">
        <f t="shared" si="12"/>
        <v>-1.3601831408813783E-2</v>
      </c>
      <c r="R116" s="1">
        <f t="shared" si="10"/>
        <v>6.222192061274142E-2</v>
      </c>
      <c r="S116" s="1">
        <v>0.11212938637101627</v>
      </c>
      <c r="T116" s="1">
        <v>1.8020881590732367</v>
      </c>
    </row>
    <row r="117" spans="1:20" x14ac:dyDescent="0.2">
      <c r="A117">
        <v>1957</v>
      </c>
      <c r="C117" s="1">
        <v>2.6577821805842832</v>
      </c>
      <c r="G117" s="3">
        <v>1.1297960072429954E-2</v>
      </c>
      <c r="K117" s="1">
        <f t="shared" si="13"/>
        <v>2.6577821805842832</v>
      </c>
      <c r="L117" s="3">
        <f t="shared" si="14"/>
        <v>1.1297960072429954E-2</v>
      </c>
      <c r="P117" s="3">
        <f t="shared" si="11"/>
        <v>6.4298652457345827E-3</v>
      </c>
      <c r="Q117" s="3">
        <f t="shared" si="12"/>
        <v>-5.2663119594263813E-3</v>
      </c>
      <c r="R117" s="1">
        <f t="shared" si="10"/>
        <v>9.7515560540365781E-2</v>
      </c>
      <c r="S117" s="1">
        <v>0.14005465230364289</v>
      </c>
      <c r="T117" s="1">
        <v>1.4362287570061025</v>
      </c>
    </row>
    <row r="118" spans="1:20" x14ac:dyDescent="0.2">
      <c r="A118">
        <v>1958</v>
      </c>
      <c r="C118" s="1">
        <v>2.6327261996795963</v>
      </c>
      <c r="G118" s="3">
        <v>1.1504785095754717E-2</v>
      </c>
      <c r="K118" s="1">
        <f t="shared" si="13"/>
        <v>2.6327261996795963</v>
      </c>
      <c r="L118" s="3">
        <f t="shared" si="14"/>
        <v>1.1504785095754717E-2</v>
      </c>
      <c r="P118" s="3">
        <f t="shared" si="11"/>
        <v>7.0058522064149016E-3</v>
      </c>
      <c r="Q118" s="3">
        <f t="shared" si="12"/>
        <v>-2.1630310923418293E-2</v>
      </c>
      <c r="R118" s="1">
        <f t="shared" si="10"/>
        <v>6.4937102353254478E-2</v>
      </c>
      <c r="S118" s="1">
        <v>0.11210582506660213</v>
      </c>
      <c r="T118" s="1">
        <v>1.7263755388522302</v>
      </c>
    </row>
    <row r="119" spans="1:20" x14ac:dyDescent="0.2">
      <c r="A119">
        <v>1959</v>
      </c>
      <c r="C119" s="1">
        <v>2.5876873390085429</v>
      </c>
      <c r="G119" s="3">
        <v>1.1754026029981608E-2</v>
      </c>
      <c r="K119" s="1">
        <f t="shared" si="13"/>
        <v>2.5876873390085429</v>
      </c>
      <c r="L119" s="3">
        <f t="shared" si="14"/>
        <v>1.1754026029981608E-2</v>
      </c>
      <c r="P119" s="3">
        <f t="shared" si="11"/>
        <v>8.3155331321611518E-3</v>
      </c>
      <c r="Q119" s="3">
        <f t="shared" si="12"/>
        <v>2.8846313673963328E-2</v>
      </c>
      <c r="R119" s="1">
        <f t="shared" si="10"/>
        <v>6.7316950971692907E-2</v>
      </c>
      <c r="S119" s="1">
        <v>0.11358809797436845</v>
      </c>
      <c r="T119" s="1">
        <v>1.6873624894587511</v>
      </c>
    </row>
    <row r="120" spans="1:20" x14ac:dyDescent="0.2">
      <c r="A120">
        <v>1960</v>
      </c>
      <c r="C120" s="1">
        <v>2.5722739470593581</v>
      </c>
      <c r="G120" s="3">
        <v>1.1596023786246251E-2</v>
      </c>
      <c r="K120" s="1">
        <f t="shared" si="13"/>
        <v>2.5722739470593581</v>
      </c>
      <c r="L120" s="3">
        <f t="shared" si="14"/>
        <v>1.1596023786246251E-2</v>
      </c>
      <c r="P120" s="3">
        <f t="shared" si="11"/>
        <v>8.7970226844801599E-3</v>
      </c>
      <c r="Q120" s="3">
        <f t="shared" si="12"/>
        <v>-2.1604610707950271E-2</v>
      </c>
      <c r="R120" s="1">
        <f t="shared" si="10"/>
        <v>6.9784940460624181E-2</v>
      </c>
      <c r="S120" s="1">
        <v>0.11147947324847063</v>
      </c>
      <c r="T120" s="1">
        <v>1.5974717827748579</v>
      </c>
    </row>
    <row r="121" spans="1:20" x14ac:dyDescent="0.2">
      <c r="A121">
        <v>1961</v>
      </c>
      <c r="C121" s="1">
        <v>2.5663371315654997</v>
      </c>
      <c r="G121" s="3">
        <v>1.1753015579133873E-2</v>
      </c>
      <c r="K121" s="1">
        <f t="shared" si="13"/>
        <v>2.5663371315654997</v>
      </c>
      <c r="L121" s="3">
        <f t="shared" si="14"/>
        <v>1.1753015579133873E-2</v>
      </c>
      <c r="P121" s="3">
        <f t="shared" si="11"/>
        <v>7.6183925471789479E-3</v>
      </c>
      <c r="Q121" s="3">
        <f t="shared" si="12"/>
        <v>-6.4477884621913038E-3</v>
      </c>
      <c r="R121" s="1">
        <f t="shared" si="10"/>
        <v>7.5356418652234469E-2</v>
      </c>
      <c r="S121" s="1">
        <v>0.10968249571599065</v>
      </c>
      <c r="T121" s="1">
        <v>1.4555163007701979</v>
      </c>
    </row>
    <row r="122" spans="1:20" x14ac:dyDescent="0.2">
      <c r="A122">
        <v>1962</v>
      </c>
      <c r="C122" s="1">
        <v>2.5757868289695791</v>
      </c>
      <c r="G122" s="3">
        <v>1.2017311450319328E-2</v>
      </c>
      <c r="K122" s="1">
        <f t="shared" si="13"/>
        <v>2.5757868289695791</v>
      </c>
      <c r="L122" s="3">
        <f t="shared" si="14"/>
        <v>1.2017311450319328E-2</v>
      </c>
      <c r="P122" s="3">
        <f t="shared" si="11"/>
        <v>6.6521965238021726E-3</v>
      </c>
      <c r="Q122" s="3">
        <f t="shared" si="12"/>
        <v>-8.7730751039352146E-3</v>
      </c>
      <c r="R122" s="1">
        <f t="shared" si="10"/>
        <v>8.2348129940413364E-2</v>
      </c>
      <c r="S122" s="1">
        <v>0.11222135632991603</v>
      </c>
      <c r="T122" s="1">
        <v>1.3627675141028552</v>
      </c>
    </row>
    <row r="123" spans="1:20" x14ac:dyDescent="0.2">
      <c r="A123">
        <v>1963</v>
      </c>
      <c r="C123" s="1">
        <v>2.5720820330867449</v>
      </c>
      <c r="G123" s="3">
        <v>1.2395246782362739E-2</v>
      </c>
      <c r="K123" s="1">
        <f t="shared" si="13"/>
        <v>2.5720820330867449</v>
      </c>
      <c r="L123" s="3">
        <f t="shared" si="14"/>
        <v>1.2395246782362739E-2</v>
      </c>
      <c r="P123" s="3">
        <f t="shared" si="11"/>
        <v>6.3611033654969815E-3</v>
      </c>
      <c r="Q123" s="3">
        <f t="shared" si="12"/>
        <v>-1.4683385668177154E-2</v>
      </c>
      <c r="R123" s="1">
        <f t="shared" si="10"/>
        <v>7.4654214426122328E-2</v>
      </c>
      <c r="S123" s="1">
        <v>0.11348351707474882</v>
      </c>
      <c r="T123" s="1">
        <v>1.5201220446442698</v>
      </c>
    </row>
    <row r="124" spans="1:20" x14ac:dyDescent="0.2">
      <c r="A124">
        <v>1964</v>
      </c>
      <c r="C124" s="1">
        <v>2.5218202090550568</v>
      </c>
      <c r="G124" s="3">
        <v>1.2090554008734626E-2</v>
      </c>
      <c r="K124" s="1">
        <f t="shared" si="13"/>
        <v>2.5218202090550568</v>
      </c>
      <c r="L124" s="3">
        <f t="shared" si="14"/>
        <v>1.2090554008734626E-2</v>
      </c>
      <c r="P124" s="3">
        <f t="shared" si="11"/>
        <v>4.3618430645371671E-3</v>
      </c>
      <c r="Q124" s="3">
        <f t="shared" si="12"/>
        <v>-5.1091945100790962E-3</v>
      </c>
      <c r="R124" s="1">
        <f t="shared" si="10"/>
        <v>7.3163120040107235E-2</v>
      </c>
      <c r="S124" s="1">
        <v>0.11281313631909513</v>
      </c>
      <c r="T124" s="1">
        <v>1.5419399317204103</v>
      </c>
    </row>
    <row r="125" spans="1:20" x14ac:dyDescent="0.2">
      <c r="A125">
        <v>1965</v>
      </c>
      <c r="C125" s="1">
        <v>2.5023844909231516</v>
      </c>
      <c r="G125" s="3">
        <v>1.2149110100033911E-2</v>
      </c>
      <c r="K125" s="1">
        <f t="shared" si="13"/>
        <v>2.5023844909231516</v>
      </c>
      <c r="L125" s="3">
        <f t="shared" si="14"/>
        <v>1.2149110100033911E-2</v>
      </c>
      <c r="P125" s="3">
        <f t="shared" si="11"/>
        <v>7.8783870682860146E-3</v>
      </c>
      <c r="Q125" s="3">
        <f t="shared" si="12"/>
        <v>-7.9137304017613073E-3</v>
      </c>
      <c r="R125" s="1">
        <f t="shared" si="10"/>
        <v>7.6682527506027998E-2</v>
      </c>
      <c r="S125" s="1">
        <v>0.11905753354413567</v>
      </c>
      <c r="T125" s="1">
        <v>1.5526031472394619</v>
      </c>
    </row>
    <row r="126" spans="1:20" x14ac:dyDescent="0.2">
      <c r="A126">
        <v>1966</v>
      </c>
      <c r="C126" s="1">
        <v>2.4706609847719618</v>
      </c>
      <c r="G126" s="3">
        <v>1.2129967272025206E-2</v>
      </c>
      <c r="K126" s="1">
        <f t="shared" si="13"/>
        <v>2.4706609847719618</v>
      </c>
      <c r="L126" s="3">
        <f t="shared" si="14"/>
        <v>1.2129967272025206E-2</v>
      </c>
      <c r="P126" s="3">
        <f t="shared" si="11"/>
        <v>6.2631479449221884E-3</v>
      </c>
      <c r="Q126" s="3">
        <f t="shared" si="12"/>
        <v>-3.9398711750460377E-3</v>
      </c>
      <c r="R126" s="1">
        <f t="shared" si="10"/>
        <v>7.3941883328823163E-2</v>
      </c>
      <c r="S126" s="1">
        <v>0.11601118757626661</v>
      </c>
      <c r="T126" s="1">
        <v>1.5689509430042401</v>
      </c>
    </row>
    <row r="127" spans="1:20" x14ac:dyDescent="0.2">
      <c r="A127">
        <v>1967</v>
      </c>
      <c r="C127" s="1">
        <v>2.4480370310181088</v>
      </c>
      <c r="G127" s="3">
        <v>1.2318210817500026E-2</v>
      </c>
      <c r="K127" s="1">
        <f t="shared" si="13"/>
        <v>2.4480370310181088</v>
      </c>
      <c r="L127" s="3">
        <f t="shared" si="14"/>
        <v>1.2318210817500026E-2</v>
      </c>
      <c r="P127" s="3">
        <f t="shared" si="11"/>
        <v>6.3088528862570038E-3</v>
      </c>
      <c r="Q127" s="3">
        <f t="shared" si="12"/>
        <v>-2.355380376374477E-3</v>
      </c>
      <c r="R127" s="1">
        <f t="shared" si="10"/>
        <v>7.5130904947118438E-2</v>
      </c>
      <c r="S127" s="1">
        <v>0.11704886854727654</v>
      </c>
      <c r="T127" s="1">
        <v>1.5579323665762104</v>
      </c>
    </row>
    <row r="128" spans="1:20" x14ac:dyDescent="0.2">
      <c r="A128">
        <v>1968</v>
      </c>
      <c r="C128" s="1">
        <v>2.4407496197385004</v>
      </c>
      <c r="G128" s="3">
        <v>1.2610330915044257E-2</v>
      </c>
      <c r="K128" s="1">
        <f t="shared" si="13"/>
        <v>2.4407496197385004</v>
      </c>
      <c r="L128" s="3">
        <f t="shared" si="14"/>
        <v>1.2610330915044257E-2</v>
      </c>
      <c r="P128" s="3">
        <f t="shared" si="11"/>
        <v>6.0698106245872015E-3</v>
      </c>
      <c r="Q128" s="3">
        <f t="shared" si="12"/>
        <v>-1.6377079138201382E-3</v>
      </c>
      <c r="R128" s="1">
        <f t="shared" si="10"/>
        <v>7.4700615739635143E-2</v>
      </c>
      <c r="S128" s="1">
        <v>0.11394043617017127</v>
      </c>
      <c r="T128" s="1">
        <v>1.5252944710295877</v>
      </c>
    </row>
    <row r="129" spans="1:20" x14ac:dyDescent="0.2">
      <c r="A129">
        <v>1969</v>
      </c>
      <c r="C129" s="1">
        <v>2.4426473947415772</v>
      </c>
      <c r="G129" s="3">
        <v>1.2590857026937416E-2</v>
      </c>
      <c r="K129" s="1">
        <f t="shared" si="13"/>
        <v>2.4426473947415772</v>
      </c>
      <c r="L129" s="3">
        <f t="shared" si="14"/>
        <v>1.2590857026937416E-2</v>
      </c>
      <c r="P129" s="3">
        <f t="shared" si="11"/>
        <v>4.6892078091018124E-3</v>
      </c>
      <c r="Q129" s="3">
        <f t="shared" si="12"/>
        <v>-6.3191263635251566E-3</v>
      </c>
      <c r="R129" s="1">
        <f t="shared" si="10"/>
        <v>6.708350957794719E-2</v>
      </c>
      <c r="S129" s="1">
        <v>0.11641285659844887</v>
      </c>
      <c r="T129" s="1">
        <v>1.735342371483767</v>
      </c>
    </row>
    <row r="130" spans="1:20" x14ac:dyDescent="0.2">
      <c r="A130">
        <v>1970</v>
      </c>
      <c r="C130" s="1">
        <v>2.4208986975744113</v>
      </c>
      <c r="G130" s="3">
        <v>1.2593388529409676E-2</v>
      </c>
      <c r="K130" s="1">
        <f t="shared" si="13"/>
        <v>2.4208986975744113</v>
      </c>
      <c r="L130" s="3">
        <f t="shared" si="14"/>
        <v>1.2593388529409676E-2</v>
      </c>
      <c r="P130" s="3">
        <f t="shared" si="11"/>
        <v>4.4373472519129726E-3</v>
      </c>
      <c r="Q130" s="3">
        <f t="shared" si="12"/>
        <v>-5.4522194743120015E-3</v>
      </c>
      <c r="R130" s="1">
        <f t="shared" si="10"/>
        <v>6.312552138479649E-2</v>
      </c>
      <c r="S130" s="1">
        <v>0.10776942834116328</v>
      </c>
      <c r="T130" s="1">
        <v>1.7072243678468701</v>
      </c>
    </row>
    <row r="131" spans="1:20" x14ac:dyDescent="0.2">
      <c r="A131">
        <v>1971</v>
      </c>
      <c r="C131" s="1">
        <v>2.3773799126173514</v>
      </c>
      <c r="G131" s="3">
        <v>1.2774057952109289E-2</v>
      </c>
      <c r="K131" s="1">
        <f t="shared" si="13"/>
        <v>2.3773799126173514</v>
      </c>
      <c r="L131" s="3">
        <f t="shared" si="14"/>
        <v>1.2774057952109289E-2</v>
      </c>
      <c r="P131" s="3">
        <f t="shared" si="11"/>
        <v>4.1703729007010219E-3</v>
      </c>
      <c r="Q131" s="3">
        <f t="shared" si="12"/>
        <v>-6.9048378755394513E-3</v>
      </c>
      <c r="R131" s="1">
        <f t="shared" si="10"/>
        <v>6.6834803679181834E-2</v>
      </c>
      <c r="S131" s="1">
        <v>0.10399521583071095</v>
      </c>
      <c r="T131" s="1">
        <v>1.5560039097280103</v>
      </c>
    </row>
    <row r="132" spans="1:20" x14ac:dyDescent="0.2">
      <c r="A132">
        <v>1972</v>
      </c>
      <c r="C132" s="1">
        <v>2.3537627381438888</v>
      </c>
      <c r="G132" s="3">
        <v>1.2919930867396193E-2</v>
      </c>
      <c r="K132" s="1">
        <f t="shared" si="13"/>
        <v>2.3537627381438888</v>
      </c>
      <c r="L132" s="3">
        <f t="shared" si="14"/>
        <v>1.2919930867396193E-2</v>
      </c>
      <c r="P132" s="3">
        <f t="shared" si="11"/>
        <v>4.48435960266715E-3</v>
      </c>
      <c r="Q132" s="3">
        <f t="shared" si="12"/>
        <v>-6.382652487237188E-3</v>
      </c>
      <c r="R132" s="1">
        <f t="shared" si="10"/>
        <v>7.7100716630051261E-2</v>
      </c>
      <c r="S132" s="1">
        <v>0.10187507091825979</v>
      </c>
      <c r="T132" s="1">
        <v>1.3213245657246242</v>
      </c>
    </row>
    <row r="133" spans="1:20" x14ac:dyDescent="0.2">
      <c r="A133">
        <v>1973</v>
      </c>
      <c r="C133" s="1">
        <v>2.3146636395765761</v>
      </c>
      <c r="G133" s="3">
        <v>1.2720953397064048E-2</v>
      </c>
      <c r="K133" s="1">
        <f t="shared" si="13"/>
        <v>2.3146636395765761</v>
      </c>
      <c r="L133" s="3">
        <f t="shared" si="14"/>
        <v>1.2720953397064048E-2</v>
      </c>
      <c r="P133" s="3">
        <f t="shared" si="11"/>
        <v>5.3578718418949896E-3</v>
      </c>
      <c r="Q133" s="3">
        <f t="shared" si="12"/>
        <v>-8.7735751332325841E-4</v>
      </c>
      <c r="R133" s="1">
        <f t="shared" si="10"/>
        <v>8.1814497772394856E-2</v>
      </c>
      <c r="S133" s="1">
        <v>9.3130517985091477E-2</v>
      </c>
      <c r="T133" s="1">
        <v>1.13831314156786</v>
      </c>
    </row>
    <row r="134" spans="1:20" x14ac:dyDescent="0.2">
      <c r="A134">
        <v>1974</v>
      </c>
      <c r="C134" s="1">
        <v>2.2695408327741649</v>
      </c>
      <c r="G134" s="3">
        <v>1.303930497149842E-2</v>
      </c>
      <c r="K134" s="1">
        <f t="shared" si="13"/>
        <v>2.2695408327741649</v>
      </c>
      <c r="L134" s="3">
        <f t="shared" si="14"/>
        <v>1.303930497149842E-2</v>
      </c>
      <c r="P134" s="3">
        <f t="shared" si="11"/>
        <v>7.2810772134750332E-3</v>
      </c>
      <c r="Q134" s="3">
        <f t="shared" si="12"/>
        <v>-2.5905889381907118E-3</v>
      </c>
      <c r="R134" s="1">
        <f t="shared" si="10"/>
        <v>8.3209947362090336E-2</v>
      </c>
      <c r="S134" s="1">
        <v>0.10091076989405069</v>
      </c>
      <c r="T134" s="1">
        <v>1.212724837511731</v>
      </c>
    </row>
    <row r="135" spans="1:20" x14ac:dyDescent="0.2">
      <c r="A135">
        <v>1975</v>
      </c>
      <c r="C135" s="1">
        <v>2.2523334049855324</v>
      </c>
      <c r="G135" s="3">
        <v>1.3477342713794391E-2</v>
      </c>
      <c r="K135" s="1">
        <f t="shared" si="13"/>
        <v>2.2523334049855324</v>
      </c>
      <c r="L135" s="3">
        <f t="shared" si="14"/>
        <v>1.3477342713794391E-2</v>
      </c>
      <c r="P135" s="3">
        <f t="shared" si="11"/>
        <v>1.0344322384935403E-2</v>
      </c>
      <c r="Q135" s="3">
        <f t="shared" si="12"/>
        <v>-5.2439868896417986E-3</v>
      </c>
      <c r="R135" s="1">
        <f t="shared" si="10"/>
        <v>8.7667828307797069E-2</v>
      </c>
      <c r="S135" s="1">
        <v>0.12644158244409187</v>
      </c>
      <c r="T135" s="1">
        <v>1.4422803083494007</v>
      </c>
    </row>
    <row r="136" spans="1:20" x14ac:dyDescent="0.2">
      <c r="A136">
        <v>1976</v>
      </c>
      <c r="C136" s="1">
        <v>2.2594651386429252</v>
      </c>
      <c r="G136" s="3">
        <v>1.3608863681136315E-2</v>
      </c>
      <c r="K136" s="1">
        <f t="shared" si="13"/>
        <v>2.2594651386429252</v>
      </c>
      <c r="L136" s="3">
        <f t="shared" si="14"/>
        <v>1.3608863681136315E-2</v>
      </c>
      <c r="P136" s="3">
        <f t="shared" si="11"/>
        <v>1.1917899266786342E-2</v>
      </c>
      <c r="Q136" s="3">
        <f t="shared" si="12"/>
        <v>-7.0797381947073183E-3</v>
      </c>
      <c r="R136" s="1">
        <f t="shared" si="10"/>
        <v>7.1666013303772272E-2</v>
      </c>
      <c r="S136" s="1">
        <v>0.11767903605830261</v>
      </c>
      <c r="T136" s="1">
        <v>1.6420480313240524</v>
      </c>
    </row>
    <row r="137" spans="1:20" x14ac:dyDescent="0.2">
      <c r="A137">
        <v>1977</v>
      </c>
      <c r="C137" s="1">
        <v>2.2425722212478325</v>
      </c>
      <c r="G137" s="3">
        <v>1.4153089602879849E-2</v>
      </c>
      <c r="K137" s="1">
        <f t="shared" si="13"/>
        <v>2.2425722212478325</v>
      </c>
      <c r="L137" s="3">
        <f t="shared" si="14"/>
        <v>1.4153089602879849E-2</v>
      </c>
      <c r="P137" s="3">
        <f t="shared" si="11"/>
        <v>1.2667186742784281E-2</v>
      </c>
      <c r="Q137" s="3">
        <f t="shared" si="12"/>
        <v>-1.1090502768652873E-2</v>
      </c>
      <c r="R137" s="1">
        <f t="shared" si="10"/>
        <v>7.4758001123050116E-2</v>
      </c>
      <c r="S137" s="1">
        <v>0.11007640222519965</v>
      </c>
      <c r="T137" s="1">
        <v>1.4724364024128493</v>
      </c>
    </row>
    <row r="138" spans="1:20" x14ac:dyDescent="0.2">
      <c r="A138">
        <v>1978</v>
      </c>
      <c r="C138" s="1">
        <v>2.2255504333094627</v>
      </c>
      <c r="G138" s="3">
        <v>1.4580724769909915E-2</v>
      </c>
      <c r="K138" s="1">
        <f t="shared" ref="K138:K169" si="15">C138</f>
        <v>2.2255504333094627</v>
      </c>
      <c r="L138" s="3">
        <f t="shared" ref="L138:L169" si="16">G138</f>
        <v>1.4580724769909915E-2</v>
      </c>
      <c r="P138" s="3">
        <f t="shared" si="11"/>
        <v>1.3297059421918941E-2</v>
      </c>
      <c r="Q138" s="3">
        <f t="shared" si="12"/>
        <v>-2.0869761629620575E-2</v>
      </c>
      <c r="R138" s="1">
        <f t="shared" si="10"/>
        <v>7.3732898948064826E-2</v>
      </c>
      <c r="S138" s="1">
        <v>0.10343237028527727</v>
      </c>
      <c r="T138" s="1">
        <v>1.4027980963847879</v>
      </c>
    </row>
    <row r="139" spans="1:20" x14ac:dyDescent="0.2">
      <c r="A139">
        <v>1979</v>
      </c>
      <c r="C139" s="1">
        <v>2.2147629687953447</v>
      </c>
      <c r="G139" s="3">
        <v>1.5063433489264914E-2</v>
      </c>
      <c r="K139" s="1">
        <f t="shared" si="15"/>
        <v>2.2147629687953447</v>
      </c>
      <c r="L139" s="3">
        <f t="shared" si="16"/>
        <v>1.5063433489264914E-2</v>
      </c>
      <c r="P139" s="3">
        <f t="shared" si="11"/>
        <v>1.4293792761807648E-2</v>
      </c>
      <c r="Q139" s="3">
        <f t="shared" si="12"/>
        <v>-3.695157807812887E-2</v>
      </c>
      <c r="R139" s="1">
        <f t="shared" ref="R139:R179" si="17">S139/T139</f>
        <v>6.9579531278920859E-2</v>
      </c>
      <c r="S139" s="1">
        <v>9.5974550109804296E-2</v>
      </c>
      <c r="T139" s="1">
        <v>1.3793503397583222</v>
      </c>
    </row>
    <row r="140" spans="1:20" x14ac:dyDescent="0.2">
      <c r="A140">
        <v>1980</v>
      </c>
      <c r="C140" s="1">
        <v>2.1512635558691957</v>
      </c>
      <c r="G140" s="3">
        <v>1.5618809493628556E-2</v>
      </c>
      <c r="K140" s="1">
        <f t="shared" si="15"/>
        <v>2.1512635558691957</v>
      </c>
      <c r="L140" s="3">
        <f t="shared" si="16"/>
        <v>1.5618809493628556E-2</v>
      </c>
      <c r="P140" s="3">
        <f t="shared" si="11"/>
        <v>1.499797602485704E-2</v>
      </c>
      <c r="Q140" s="3">
        <f t="shared" si="12"/>
        <v>-2.118798829282138E-2</v>
      </c>
      <c r="R140" s="1">
        <f t="shared" si="17"/>
        <v>8.8326902206658869E-2</v>
      </c>
      <c r="S140" s="1">
        <v>0.1318329257863185</v>
      </c>
      <c r="T140" s="1">
        <v>1.4925568823626167</v>
      </c>
    </row>
    <row r="141" spans="1:20" x14ac:dyDescent="0.2">
      <c r="A141">
        <v>1981</v>
      </c>
      <c r="C141" s="1">
        <v>2.104324971419246</v>
      </c>
      <c r="G141" s="3">
        <v>1.5842527227049184E-2</v>
      </c>
      <c r="K141" s="1">
        <f t="shared" si="15"/>
        <v>2.104324971419246</v>
      </c>
      <c r="L141" s="3">
        <f t="shared" si="16"/>
        <v>1.5842527227049184E-2</v>
      </c>
      <c r="P141" s="3">
        <f t="shared" si="11"/>
        <v>1.563820100353994E-2</v>
      </c>
      <c r="Q141" s="3">
        <f t="shared" si="12"/>
        <v>-1.4397712635518823E-2</v>
      </c>
      <c r="R141" s="1">
        <f t="shared" si="17"/>
        <v>7.234618057444428E-2</v>
      </c>
      <c r="S141" s="1">
        <v>0.11575354440839994</v>
      </c>
      <c r="T141" s="1">
        <v>1.5999952380248941</v>
      </c>
    </row>
    <row r="142" spans="1:20" x14ac:dyDescent="0.2">
      <c r="A142">
        <v>1982</v>
      </c>
      <c r="C142" s="1">
        <v>2.0732248047574844</v>
      </c>
      <c r="G142" s="3">
        <v>1.630064842124225E-2</v>
      </c>
      <c r="K142" s="1">
        <f t="shared" si="15"/>
        <v>2.0732248047574844</v>
      </c>
      <c r="L142" s="3">
        <f t="shared" si="16"/>
        <v>1.630064842124225E-2</v>
      </c>
      <c r="P142" s="3">
        <f t="shared" si="11"/>
        <v>1.6249163758871366E-2</v>
      </c>
      <c r="Q142" s="3">
        <f t="shared" si="12"/>
        <v>-1.26813792785838E-2</v>
      </c>
      <c r="R142" s="1">
        <f t="shared" si="17"/>
        <v>7.3321714957185188E-2</v>
      </c>
      <c r="S142" s="1">
        <v>0.12575711264951084</v>
      </c>
      <c r="T142" s="1">
        <v>1.7151414519279085</v>
      </c>
    </row>
    <row r="143" spans="1:20" x14ac:dyDescent="0.2">
      <c r="A143">
        <v>1983</v>
      </c>
      <c r="C143" s="1">
        <v>2.0522877510065776</v>
      </c>
      <c r="G143" s="3">
        <v>1.6459705006105198E-2</v>
      </c>
      <c r="K143" s="1">
        <f t="shared" si="15"/>
        <v>2.0522877510065776</v>
      </c>
      <c r="L143" s="3">
        <f t="shared" si="16"/>
        <v>1.6459705006105198E-2</v>
      </c>
      <c r="P143" s="3">
        <f t="shared" si="11"/>
        <v>1.4811719209145081E-2</v>
      </c>
      <c r="Q143" s="3">
        <f t="shared" si="12"/>
        <v>-1.0844690912210323E-2</v>
      </c>
      <c r="R143" s="1">
        <f t="shared" si="17"/>
        <v>7.9153442011301089E-2</v>
      </c>
      <c r="S143" s="1">
        <v>0.12628525189999665</v>
      </c>
      <c r="T143" s="1">
        <v>1.5954486462125848</v>
      </c>
    </row>
    <row r="144" spans="1:20" x14ac:dyDescent="0.2">
      <c r="A144">
        <v>1984</v>
      </c>
      <c r="C144" s="1">
        <v>2.0503451344641581</v>
      </c>
      <c r="G144" s="3">
        <v>1.6647175382953058E-2</v>
      </c>
      <c r="K144" s="1">
        <f t="shared" si="15"/>
        <v>2.0503451344641581</v>
      </c>
      <c r="L144" s="3">
        <f t="shared" si="16"/>
        <v>1.6647175382953058E-2</v>
      </c>
      <c r="P144" s="3">
        <f t="shared" si="11"/>
        <v>1.2591036888438467E-2</v>
      </c>
      <c r="Q144" s="3">
        <f t="shared" si="12"/>
        <v>-9.632421568684664E-3</v>
      </c>
      <c r="R144" s="1">
        <f t="shared" si="17"/>
        <v>8.0074161010552272E-2</v>
      </c>
      <c r="S144" s="1">
        <v>0.13390607590445425</v>
      </c>
      <c r="T144" s="1">
        <v>1.6722757280817209</v>
      </c>
    </row>
    <row r="145" spans="1:20" x14ac:dyDescent="0.2">
      <c r="A145">
        <v>1985</v>
      </c>
      <c r="C145" s="1">
        <v>2.0212508479667401</v>
      </c>
      <c r="G145" s="3">
        <v>1.7132968260809414E-2</v>
      </c>
      <c r="K145" s="1">
        <f t="shared" si="15"/>
        <v>2.0212508479667401</v>
      </c>
      <c r="L145" s="3">
        <f t="shared" si="16"/>
        <v>1.7132968260809414E-2</v>
      </c>
      <c r="P145" s="3">
        <f t="shared" si="11"/>
        <v>9.8141679694989416E-3</v>
      </c>
      <c r="Q145" s="3">
        <f t="shared" si="12"/>
        <v>-1.1646236676470766E-2</v>
      </c>
      <c r="R145" s="1">
        <f t="shared" si="17"/>
        <v>7.8955082646449723E-2</v>
      </c>
      <c r="S145" s="1">
        <v>0.12774556150064234</v>
      </c>
      <c r="T145" s="1">
        <v>1.6179523498527617</v>
      </c>
    </row>
    <row r="146" spans="1:20" x14ac:dyDescent="0.2">
      <c r="A146">
        <v>1986</v>
      </c>
      <c r="C146" s="1">
        <v>1.9959791788344703</v>
      </c>
      <c r="G146" s="3">
        <v>1.7271539512709076E-2</v>
      </c>
      <c r="K146" s="1">
        <f t="shared" si="15"/>
        <v>1.9959791788344703</v>
      </c>
      <c r="L146" s="3">
        <f t="shared" si="16"/>
        <v>1.7271539512709076E-2</v>
      </c>
      <c r="P146" s="3">
        <f t="shared" ref="P146:P175" si="18">-SUM(Q141:Q150)/10</f>
        <v>8.8542236017399977E-3</v>
      </c>
      <c r="Q146" s="3">
        <f t="shared" ref="Q146:Q179" si="19">+(L146-L141)/(K146-K141)</f>
        <v>-1.3189365748021584E-2</v>
      </c>
      <c r="R146" s="1">
        <f t="shared" si="17"/>
        <v>7.5297283674699469E-2</v>
      </c>
      <c r="S146" s="1">
        <v>0.12377175513115075</v>
      </c>
      <c r="T146" s="1">
        <v>1.6437745040826635</v>
      </c>
    </row>
    <row r="147" spans="1:20" x14ac:dyDescent="0.2">
      <c r="A147">
        <v>1987</v>
      </c>
      <c r="C147" s="1">
        <v>1.9902256914355545</v>
      </c>
      <c r="G147" s="3">
        <v>1.6028084086567623E-2</v>
      </c>
      <c r="K147" s="1">
        <f t="shared" si="15"/>
        <v>1.9902256914355545</v>
      </c>
      <c r="L147" s="3">
        <f t="shared" si="16"/>
        <v>1.6028084086567623E-2</v>
      </c>
      <c r="P147" s="3">
        <f t="shared" si="18"/>
        <v>1.0001736059412212E-2</v>
      </c>
      <c r="Q147" s="3">
        <f t="shared" si="19"/>
        <v>3.2839427286099846E-3</v>
      </c>
      <c r="R147" s="1">
        <f t="shared" si="17"/>
        <v>6.4345920270554025E-2</v>
      </c>
      <c r="S147" s="1">
        <v>0.10871303318160008</v>
      </c>
      <c r="T147" s="1">
        <v>1.6895093383464956</v>
      </c>
    </row>
    <row r="148" spans="1:20" x14ac:dyDescent="0.2">
      <c r="A148">
        <v>1988</v>
      </c>
      <c r="C148" s="1">
        <v>1.9820659012287782</v>
      </c>
      <c r="G148" s="3">
        <v>1.6365814068870149E-2</v>
      </c>
      <c r="K148" s="1">
        <f t="shared" si="15"/>
        <v>1.9820659012287782</v>
      </c>
      <c r="L148" s="3">
        <f t="shared" si="16"/>
        <v>1.6365814068870149E-2</v>
      </c>
      <c r="P148" s="3">
        <f t="shared" si="18"/>
        <v>1.6226491117129687E-2</v>
      </c>
      <c r="Q148" s="3">
        <f t="shared" si="19"/>
        <v>1.3370615774455561E-3</v>
      </c>
      <c r="R148" s="1">
        <f t="shared" si="17"/>
        <v>6.2397075700901403E-2</v>
      </c>
      <c r="S148" s="1">
        <v>0.10231402633660214</v>
      </c>
      <c r="T148" s="1">
        <v>1.6397247016357224</v>
      </c>
    </row>
    <row r="149" spans="1:20" x14ac:dyDescent="0.2">
      <c r="A149">
        <v>1989</v>
      </c>
      <c r="C149" s="1">
        <v>1.9618908550759855</v>
      </c>
      <c r="G149" s="3">
        <v>1.7459441202307649E-2</v>
      </c>
      <c r="K149" s="1">
        <f t="shared" si="15"/>
        <v>1.9618908550759855</v>
      </c>
      <c r="L149" s="3">
        <f t="shared" si="16"/>
        <v>1.7459441202307649E-2</v>
      </c>
      <c r="P149" s="3">
        <f t="shared" si="18"/>
        <v>2.114001554441456E-2</v>
      </c>
      <c r="Q149" s="3">
        <f t="shared" si="19"/>
        <v>-9.1828888887336303E-3</v>
      </c>
      <c r="R149" s="1">
        <f t="shared" si="17"/>
        <v>6.0907851176271066E-2</v>
      </c>
      <c r="S149" s="1">
        <v>9.8438614457519974E-2</v>
      </c>
      <c r="T149" s="1">
        <v>1.616189252394286</v>
      </c>
    </row>
    <row r="150" spans="1:20" x14ac:dyDescent="0.2">
      <c r="A150">
        <v>1990</v>
      </c>
      <c r="C150" s="1">
        <v>1.9517349278131768</v>
      </c>
      <c r="G150" s="3">
        <v>1.7938556602977884E-2</v>
      </c>
      <c r="K150" s="1">
        <f t="shared" si="15"/>
        <v>1.9517349278131768</v>
      </c>
      <c r="L150" s="3">
        <f t="shared" si="16"/>
        <v>1.7938556602977884E-2</v>
      </c>
      <c r="P150" s="3">
        <f t="shared" si="18"/>
        <v>2.5763318850514905E-2</v>
      </c>
      <c r="Q150" s="3">
        <f t="shared" si="19"/>
        <v>-1.1588544615231943E-2</v>
      </c>
      <c r="R150" s="1">
        <f t="shared" si="17"/>
        <v>6.3551572747925777E-2</v>
      </c>
      <c r="S150" s="1">
        <v>9.8611381171717444E-2</v>
      </c>
      <c r="T150" s="1">
        <v>1.5516749138979564</v>
      </c>
    </row>
    <row r="151" spans="1:20" x14ac:dyDescent="0.2">
      <c r="A151">
        <v>1991</v>
      </c>
      <c r="C151" s="1">
        <v>1.9466540070089804</v>
      </c>
      <c r="G151" s="3">
        <v>1.8547721653815789E-2</v>
      </c>
      <c r="K151" s="1">
        <f t="shared" si="15"/>
        <v>1.9466540070089804</v>
      </c>
      <c r="L151" s="3">
        <f t="shared" si="16"/>
        <v>1.8547721653815789E-2</v>
      </c>
      <c r="P151" s="3">
        <f t="shared" si="18"/>
        <v>3.0849785839107285E-2</v>
      </c>
      <c r="Q151" s="3">
        <f t="shared" si="19"/>
        <v>-2.5872837212240946E-2</v>
      </c>
      <c r="R151" s="1">
        <f t="shared" si="17"/>
        <v>6.5520099974598303E-2</v>
      </c>
      <c r="S151" s="1">
        <v>0.10163677811387971</v>
      </c>
      <c r="T151" s="1">
        <v>1.5512305102294348</v>
      </c>
    </row>
    <row r="152" spans="1:20" x14ac:dyDescent="0.2">
      <c r="A152">
        <v>1992</v>
      </c>
      <c r="C152" s="1">
        <v>1.9395061376454095</v>
      </c>
      <c r="G152" s="3">
        <v>1.9828445974824773E-2</v>
      </c>
      <c r="K152" s="1">
        <f t="shared" si="15"/>
        <v>1.9395061376454095</v>
      </c>
      <c r="L152" s="3">
        <f t="shared" si="16"/>
        <v>1.9828445974824773E-2</v>
      </c>
      <c r="P152" s="3">
        <f t="shared" si="18"/>
        <v>3.6033156501788968E-2</v>
      </c>
      <c r="Q152" s="3">
        <f t="shared" si="19"/>
        <v>-7.4928929855758566E-2</v>
      </c>
      <c r="R152" s="1">
        <f t="shared" si="17"/>
        <v>6.8577365275679134E-2</v>
      </c>
      <c r="S152" s="1">
        <v>0.10299611375555098</v>
      </c>
      <c r="T152" s="1">
        <v>1.50189662932528</v>
      </c>
    </row>
    <row r="153" spans="1:20" x14ac:dyDescent="0.2">
      <c r="A153">
        <v>1993</v>
      </c>
      <c r="C153" s="1">
        <v>1.9135289124370927</v>
      </c>
      <c r="G153" s="3">
        <v>2.0476658214374568E-2</v>
      </c>
      <c r="K153" s="1">
        <f t="shared" si="15"/>
        <v>1.9135289124370927</v>
      </c>
      <c r="L153" s="3">
        <f t="shared" si="16"/>
        <v>2.0476658214374568E-2</v>
      </c>
      <c r="P153" s="3">
        <f t="shared" si="18"/>
        <v>4.1657012910509876E-2</v>
      </c>
      <c r="Q153" s="3">
        <f t="shared" si="19"/>
        <v>-5.9979935185059063E-2</v>
      </c>
      <c r="R153" s="1">
        <f t="shared" si="17"/>
        <v>7.2984593658244237E-2</v>
      </c>
      <c r="S153" s="1">
        <v>0.10510788486611976</v>
      </c>
      <c r="T153" s="1">
        <v>1.4401379743003737</v>
      </c>
    </row>
    <row r="154" spans="1:20" x14ac:dyDescent="0.2">
      <c r="A154">
        <v>1994</v>
      </c>
      <c r="C154" s="1">
        <v>1.8861875747722552</v>
      </c>
      <c r="G154" s="3">
        <v>2.1688639373434255E-2</v>
      </c>
      <c r="K154" s="1">
        <f t="shared" si="15"/>
        <v>1.8861875747722552</v>
      </c>
      <c r="L154" s="3">
        <f t="shared" si="16"/>
        <v>2.1688639373434255E-2</v>
      </c>
      <c r="P154" s="3">
        <f t="shared" si="18"/>
        <v>4.8111545736688188E-2</v>
      </c>
      <c r="Q154" s="3">
        <f t="shared" si="19"/>
        <v>-5.5865454629688102E-2</v>
      </c>
      <c r="R154" s="1">
        <f t="shared" si="17"/>
        <v>7.8784985990470832E-2</v>
      </c>
      <c r="S154" s="1">
        <v>0.10859385134848494</v>
      </c>
      <c r="T154" s="1">
        <v>1.378357182948786</v>
      </c>
    </row>
    <row r="155" spans="1:20" x14ac:dyDescent="0.2">
      <c r="A155">
        <v>1995</v>
      </c>
      <c r="C155" s="1">
        <v>1.8533232125671935</v>
      </c>
      <c r="G155" s="3">
        <v>2.4090362139364527E-2</v>
      </c>
      <c r="K155" s="1">
        <f t="shared" si="15"/>
        <v>1.8533232125671935</v>
      </c>
      <c r="L155" s="3">
        <f t="shared" si="16"/>
        <v>2.4090362139364527E-2</v>
      </c>
      <c r="P155" s="3">
        <f t="shared" si="18"/>
        <v>5.4798932537818569E-2</v>
      </c>
      <c r="Q155" s="3">
        <f t="shared" si="19"/>
        <v>-6.2510906562394539E-2</v>
      </c>
      <c r="R155" s="1">
        <f t="shared" si="17"/>
        <v>7.9872124713306625E-2</v>
      </c>
      <c r="S155" s="1">
        <v>0.10791412897206015</v>
      </c>
      <c r="T155" s="1">
        <v>1.3510862439105962</v>
      </c>
    </row>
    <row r="156" spans="1:20" x14ac:dyDescent="0.2">
      <c r="A156">
        <v>1996</v>
      </c>
      <c r="C156" s="1">
        <v>1.8340622336666794</v>
      </c>
      <c r="G156" s="3">
        <v>2.5868784680663625E-2</v>
      </c>
      <c r="K156" s="1">
        <f t="shared" si="15"/>
        <v>1.8340622336666794</v>
      </c>
      <c r="L156" s="3">
        <f t="shared" si="16"/>
        <v>2.5868784680663625E-2</v>
      </c>
      <c r="P156" s="3">
        <f t="shared" si="18"/>
        <v>6.1722538179169249E-2</v>
      </c>
      <c r="Q156" s="3">
        <f t="shared" si="19"/>
        <v>-6.5023072374838384E-2</v>
      </c>
      <c r="R156" s="1">
        <f t="shared" si="17"/>
        <v>6.6360106408331954E-2</v>
      </c>
      <c r="S156" s="1">
        <v>0.10976536454853585</v>
      </c>
      <c r="T156" s="1">
        <v>1.6540866265813292</v>
      </c>
    </row>
    <row r="157" spans="1:20" x14ac:dyDescent="0.2">
      <c r="A157">
        <v>1997</v>
      </c>
      <c r="C157" s="1">
        <v>1.7750679497950306</v>
      </c>
      <c r="G157" s="3">
        <v>2.8536207949335781E-2</v>
      </c>
      <c r="K157" s="1">
        <f t="shared" si="15"/>
        <v>1.7750679497950306</v>
      </c>
      <c r="L157" s="3">
        <f t="shared" si="16"/>
        <v>2.8536207949335781E-2</v>
      </c>
      <c r="P157" s="3">
        <f t="shared" si="18"/>
        <v>6.7794988272157602E-2</v>
      </c>
      <c r="Q157" s="3">
        <f t="shared" si="19"/>
        <v>-5.2954621358599116E-2</v>
      </c>
      <c r="R157" s="1">
        <f t="shared" si="17"/>
        <v>6.4283463913096139E-2</v>
      </c>
      <c r="S157" s="1">
        <v>0.11541200883926463</v>
      </c>
      <c r="T157" s="1">
        <v>1.7953607633105835</v>
      </c>
    </row>
    <row r="158" spans="1:20" x14ac:dyDescent="0.2">
      <c r="A158">
        <v>1998</v>
      </c>
      <c r="C158" s="1">
        <v>1.73906043675447</v>
      </c>
      <c r="G158" s="3">
        <v>3.1504508153331647E-2</v>
      </c>
      <c r="K158" s="1">
        <f t="shared" si="15"/>
        <v>1.73906043675447</v>
      </c>
      <c r="L158" s="3">
        <f t="shared" si="16"/>
        <v>3.1504508153331647E-2</v>
      </c>
      <c r="P158" s="3">
        <f t="shared" si="18"/>
        <v>6.9767592633307549E-2</v>
      </c>
      <c r="Q158" s="3">
        <f t="shared" si="19"/>
        <v>-6.3208266684337558E-2</v>
      </c>
      <c r="R158" s="1">
        <f t="shared" si="17"/>
        <v>5.9397784385607222E-2</v>
      </c>
      <c r="S158" s="1">
        <v>0.11431166358950964</v>
      </c>
      <c r="T158" s="1">
        <v>1.924510565030582</v>
      </c>
    </row>
    <row r="159" spans="1:20" x14ac:dyDescent="0.2">
      <c r="A159">
        <v>1999</v>
      </c>
      <c r="C159" s="1">
        <v>1.7001607242206955</v>
      </c>
      <c r="G159" s="3">
        <v>3.5837238322713821E-2</v>
      </c>
      <c r="K159" s="1">
        <f t="shared" si="15"/>
        <v>1.7001607242206955</v>
      </c>
      <c r="L159" s="3">
        <f t="shared" si="16"/>
        <v>3.5837238322713821E-2</v>
      </c>
      <c r="P159" s="3">
        <f t="shared" si="18"/>
        <v>7.3549907357518679E-2</v>
      </c>
      <c r="Q159" s="3">
        <f t="shared" si="19"/>
        <v>-7.6056756900037437E-2</v>
      </c>
      <c r="R159" s="1">
        <f t="shared" si="17"/>
        <v>6.2394261464807768E-2</v>
      </c>
      <c r="S159" s="1">
        <v>0.11462426249402652</v>
      </c>
      <c r="T159" s="1">
        <v>1.837096229733852</v>
      </c>
    </row>
    <row r="160" spans="1:20" x14ac:dyDescent="0.2">
      <c r="A160">
        <v>2000</v>
      </c>
      <c r="C160" s="1">
        <v>1.653294184969426</v>
      </c>
      <c r="G160" s="3">
        <v>4.0257628489120657E-2</v>
      </c>
      <c r="K160" s="1">
        <f t="shared" si="15"/>
        <v>1.653294184969426</v>
      </c>
      <c r="L160" s="3">
        <f t="shared" si="16"/>
        <v>4.0257628489120657E-2</v>
      </c>
      <c r="P160" s="3">
        <f t="shared" si="18"/>
        <v>7.639631242868436E-2</v>
      </c>
      <c r="Q160" s="3">
        <f t="shared" si="19"/>
        <v>-8.0824601028738785E-2</v>
      </c>
      <c r="R160" s="1">
        <f t="shared" si="17"/>
        <v>8.2492226704599117E-2</v>
      </c>
      <c r="S160" s="1">
        <v>0.13367927619618547</v>
      </c>
      <c r="T160" s="1">
        <v>1.6205075500614723</v>
      </c>
    </row>
    <row r="161" spans="1:20" x14ac:dyDescent="0.2">
      <c r="A161">
        <v>2001</v>
      </c>
      <c r="C161" s="1">
        <v>1.6189317900911633</v>
      </c>
      <c r="G161" s="3">
        <v>4.4498508447637787E-2</v>
      </c>
      <c r="K161" s="1">
        <f t="shared" si="15"/>
        <v>1.6189317900911633</v>
      </c>
      <c r="L161" s="3">
        <f t="shared" si="16"/>
        <v>4.4498508447637787E-2</v>
      </c>
      <c r="P161" s="3">
        <f t="shared" si="18"/>
        <v>7.7466721696682533E-2</v>
      </c>
      <c r="Q161" s="3">
        <f t="shared" si="19"/>
        <v>-8.6597338142124294E-2</v>
      </c>
      <c r="R161" s="1">
        <f t="shared" si="17"/>
        <v>0.1014726396401802</v>
      </c>
      <c r="S161" s="1">
        <v>0.13422416305796783</v>
      </c>
      <c r="T161" s="1">
        <v>1.3227621113821797</v>
      </c>
    </row>
    <row r="162" spans="1:20" x14ac:dyDescent="0.2">
      <c r="A162">
        <v>2002</v>
      </c>
      <c r="C162" s="1">
        <v>1.6009308837557863</v>
      </c>
      <c r="G162" s="3">
        <v>4.5019147314946655E-2</v>
      </c>
      <c r="K162" s="1">
        <f t="shared" si="15"/>
        <v>1.6009308837557863</v>
      </c>
      <c r="L162" s="3">
        <f t="shared" si="16"/>
        <v>4.5019147314946655E-2</v>
      </c>
      <c r="P162" s="3">
        <f t="shared" si="18"/>
        <v>7.8867840241543849E-2</v>
      </c>
      <c r="Q162" s="3">
        <f t="shared" si="19"/>
        <v>-9.4654973467258291E-2</v>
      </c>
      <c r="R162" s="1">
        <f t="shared" si="17"/>
        <v>0.11195796897146516</v>
      </c>
      <c r="S162" s="1">
        <v>0.12118706193958374</v>
      </c>
      <c r="T162" s="1">
        <v>1.0824335512059067</v>
      </c>
    </row>
    <row r="163" spans="1:20" x14ac:dyDescent="0.2">
      <c r="A163">
        <v>2003</v>
      </c>
      <c r="C163" s="1">
        <v>1.5927712600734572</v>
      </c>
      <c r="G163" s="3">
        <v>4.5812040558467625E-2</v>
      </c>
      <c r="K163" s="1">
        <f t="shared" si="15"/>
        <v>1.5927712600734572</v>
      </c>
      <c r="L163" s="3">
        <f t="shared" si="16"/>
        <v>4.5812040558467625E-2</v>
      </c>
      <c r="P163" s="3">
        <f t="shared" si="18"/>
        <v>7.9513781156216851E-2</v>
      </c>
      <c r="Q163" s="3">
        <f t="shared" si="19"/>
        <v>-9.7803082427170313E-2</v>
      </c>
      <c r="R163" s="1">
        <f t="shared" si="17"/>
        <v>0.13158613381446929</v>
      </c>
      <c r="S163" s="1">
        <v>0.12399936125589325</v>
      </c>
      <c r="T163" s="1">
        <v>0.9423436775696058</v>
      </c>
    </row>
    <row r="164" spans="1:20" x14ac:dyDescent="0.2">
      <c r="A164">
        <v>2004</v>
      </c>
      <c r="C164" s="1">
        <v>1.5765116253313507</v>
      </c>
      <c r="G164" s="3">
        <v>4.6264505667955313E-2</v>
      </c>
      <c r="K164" s="1">
        <f t="shared" si="15"/>
        <v>1.5765116253313507</v>
      </c>
      <c r="L164" s="3">
        <f t="shared" si="16"/>
        <v>4.6264505667955313E-2</v>
      </c>
      <c r="P164" s="3">
        <f t="shared" si="18"/>
        <v>8.4756431562584306E-2</v>
      </c>
      <c r="Q164" s="3">
        <f t="shared" si="19"/>
        <v>-8.4329505341344924E-2</v>
      </c>
      <c r="R164" s="1">
        <f t="shared" si="17"/>
        <v>0.14551907891971266</v>
      </c>
      <c r="S164" s="1">
        <v>0.12242996085264625</v>
      </c>
      <c r="T164" s="1">
        <v>0.84133270882091415</v>
      </c>
    </row>
    <row r="165" spans="1:20" x14ac:dyDescent="0.2">
      <c r="A165">
        <v>2005</v>
      </c>
      <c r="C165" s="1">
        <v>1.5471899450846025</v>
      </c>
      <c r="G165" s="3">
        <v>4.8026050331900924E-2</v>
      </c>
      <c r="K165" s="1">
        <f t="shared" si="15"/>
        <v>1.5471899450846025</v>
      </c>
      <c r="L165" s="3">
        <f t="shared" si="16"/>
        <v>4.8026050331900924E-2</v>
      </c>
      <c r="P165" s="3">
        <f t="shared" si="18"/>
        <v>9.5669242971821319E-2</v>
      </c>
      <c r="Q165" s="3">
        <f t="shared" si="19"/>
        <v>-7.3214999242376289E-2</v>
      </c>
      <c r="R165" s="1">
        <f t="shared" si="17"/>
        <v>0.16867784924992291</v>
      </c>
      <c r="S165" s="1">
        <v>0.12407005641036234</v>
      </c>
      <c r="T165" s="1">
        <v>0.73554445330004725</v>
      </c>
    </row>
    <row r="166" spans="1:20" x14ac:dyDescent="0.2">
      <c r="A166">
        <v>2006</v>
      </c>
      <c r="C166" s="1">
        <v>1.5031163551507098</v>
      </c>
      <c r="G166" s="3">
        <v>5.3651895392656766E-2</v>
      </c>
      <c r="K166" s="1">
        <f t="shared" si="15"/>
        <v>1.5031163551507098</v>
      </c>
      <c r="L166" s="3">
        <f t="shared" si="16"/>
        <v>5.3651895392656766E-2</v>
      </c>
      <c r="P166" s="3">
        <f t="shared" si="18"/>
        <v>0.10641028011437344</v>
      </c>
      <c r="Q166" s="3">
        <f t="shared" si="19"/>
        <v>-7.9034257823451581E-2</v>
      </c>
      <c r="R166" s="1">
        <f t="shared" si="17"/>
        <v>0.20704353531187944</v>
      </c>
      <c r="S166" s="1">
        <v>0.13318347801398203</v>
      </c>
      <c r="T166" s="1">
        <v>0.64326315628914221</v>
      </c>
    </row>
    <row r="167" spans="1:20" x14ac:dyDescent="0.2">
      <c r="A167">
        <v>2007</v>
      </c>
      <c r="C167" s="1">
        <v>1.4673959242111836</v>
      </c>
      <c r="G167" s="3">
        <v>5.2952997474857585E-2</v>
      </c>
      <c r="K167" s="1">
        <f t="shared" si="15"/>
        <v>1.4673959242111836</v>
      </c>
      <c r="L167" s="3">
        <f t="shared" si="16"/>
        <v>5.2952997474857585E-2</v>
      </c>
      <c r="P167" s="3">
        <f t="shared" si="18"/>
        <v>0.12759642699272483</v>
      </c>
      <c r="Q167" s="3">
        <f t="shared" si="19"/>
        <v>-5.9414030505329236E-2</v>
      </c>
      <c r="R167" s="1">
        <f t="shared" si="17"/>
        <v>0.20102334238083674</v>
      </c>
      <c r="S167" s="1">
        <v>0.12653872906018782</v>
      </c>
      <c r="T167" s="1">
        <v>0.6294728142588607</v>
      </c>
    </row>
    <row r="168" spans="1:20" x14ac:dyDescent="0.2">
      <c r="A168">
        <v>2008</v>
      </c>
      <c r="C168" s="1">
        <v>1.439231280346654</v>
      </c>
      <c r="G168" s="3">
        <v>6.3566600914830906E-2</v>
      </c>
      <c r="K168" s="1">
        <f t="shared" si="15"/>
        <v>1.439231280346654</v>
      </c>
      <c r="L168" s="3">
        <f t="shared" si="16"/>
        <v>6.3566600914830906E-2</v>
      </c>
      <c r="P168" s="3">
        <f t="shared" si="18"/>
        <v>0.15609690607370924</v>
      </c>
      <c r="Q168" s="3">
        <f t="shared" si="19"/>
        <v>-0.11563477074801196</v>
      </c>
      <c r="R168" s="1">
        <f t="shared" si="17"/>
        <v>0.26217231490597315</v>
      </c>
      <c r="S168" s="1">
        <v>0.14645051226315497</v>
      </c>
      <c r="T168" s="1">
        <v>0.55860403229715061</v>
      </c>
    </row>
    <row r="169" spans="1:20" x14ac:dyDescent="0.2">
      <c r="A169">
        <v>2009</v>
      </c>
      <c r="C169" s="1">
        <v>1.4236502421177564</v>
      </c>
      <c r="G169" s="3">
        <v>7.4572121198085747E-2</v>
      </c>
      <c r="K169" s="1">
        <f t="shared" si="15"/>
        <v>1.4236502421177564</v>
      </c>
      <c r="L169" s="3">
        <f t="shared" si="16"/>
        <v>7.4572121198085747E-2</v>
      </c>
      <c r="P169" s="3">
        <f t="shared" si="18"/>
        <v>0.17803020862114466</v>
      </c>
      <c r="Q169" s="3">
        <f t="shared" si="19"/>
        <v>-0.18518487099240752</v>
      </c>
      <c r="R169" s="1">
        <f t="shared" si="17"/>
        <v>0.33338683436124206</v>
      </c>
      <c r="S169" s="1">
        <v>0.15637560111822532</v>
      </c>
      <c r="T169" s="1">
        <v>0.46905151913942761</v>
      </c>
    </row>
    <row r="170" spans="1:20" x14ac:dyDescent="0.2">
      <c r="A170">
        <v>2010</v>
      </c>
      <c r="C170" s="1">
        <v>1.4033003606787782</v>
      </c>
      <c r="G170" s="3">
        <v>7.5111102288986167E-2</v>
      </c>
      <c r="K170" s="1">
        <f t="shared" ref="K170:K179" si="20">C170</f>
        <v>1.4033003606787782</v>
      </c>
      <c r="L170" s="3">
        <f t="shared" ref="L170:L179" si="21">G170</f>
        <v>7.5111102288986167E-2</v>
      </c>
      <c r="P170" s="3">
        <f t="shared" si="18"/>
        <v>0.18285005491349024</v>
      </c>
      <c r="Q170" s="3">
        <f t="shared" si="19"/>
        <v>-0.18823497245425985</v>
      </c>
      <c r="R170" s="1">
        <f t="shared" si="17"/>
        <v>0.35788347671101345</v>
      </c>
      <c r="S170" s="1">
        <v>0.1454022559216045</v>
      </c>
      <c r="T170" s="1">
        <v>0.40628379174659424</v>
      </c>
    </row>
    <row r="171" spans="1:20" x14ac:dyDescent="0.2">
      <c r="A171">
        <v>2011</v>
      </c>
      <c r="C171" s="1">
        <v>1.3814491526226047</v>
      </c>
      <c r="G171" s="3">
        <v>8.9964543501175026E-2</v>
      </c>
      <c r="K171" s="1">
        <f t="shared" si="20"/>
        <v>1.3814491526226047</v>
      </c>
      <c r="L171" s="3">
        <f t="shared" si="21"/>
        <v>8.9964543501175026E-2</v>
      </c>
      <c r="P171" s="3">
        <f t="shared" si="18"/>
        <v>0.19438834076358769</v>
      </c>
      <c r="Q171" s="3">
        <f t="shared" si="19"/>
        <v>-0.29845880692563825</v>
      </c>
      <c r="R171" s="1">
        <f t="shared" si="17"/>
        <v>0.43958802269728137</v>
      </c>
      <c r="S171" s="1">
        <v>0.15289272491250211</v>
      </c>
      <c r="T171" s="1">
        <v>0.34780912358431204</v>
      </c>
    </row>
    <row r="172" spans="1:20" x14ac:dyDescent="0.2">
      <c r="A172">
        <v>2012</v>
      </c>
      <c r="C172" s="1">
        <v>1.3616631994764852</v>
      </c>
      <c r="G172" s="3">
        <v>9.309545882400895E-2</v>
      </c>
      <c r="K172" s="1">
        <f t="shared" si="20"/>
        <v>1.3616631994764852</v>
      </c>
      <c r="L172" s="3">
        <f t="shared" si="21"/>
        <v>9.309545882400895E-2</v>
      </c>
      <c r="P172" s="3">
        <f t="shared" si="18"/>
        <v>0.19325744398026584</v>
      </c>
      <c r="Q172" s="3">
        <f t="shared" si="19"/>
        <v>-0.37965976427710252</v>
      </c>
      <c r="R172" s="1">
        <f t="shared" si="17"/>
        <v>0.49274794456399779</v>
      </c>
      <c r="S172" s="1">
        <v>0.1594121875100539</v>
      </c>
      <c r="T172" s="1">
        <v>0.32351669706325797</v>
      </c>
    </row>
    <row r="173" spans="1:20" x14ac:dyDescent="0.2">
      <c r="A173">
        <v>2013</v>
      </c>
      <c r="C173" s="1">
        <v>1.3459093699854658</v>
      </c>
      <c r="G173" s="3">
        <v>9.3162348348713078E-2</v>
      </c>
      <c r="K173" s="1">
        <f t="shared" si="20"/>
        <v>1.3459093699854658</v>
      </c>
      <c r="L173" s="3">
        <f t="shared" si="21"/>
        <v>9.3162348348713078E-2</v>
      </c>
      <c r="P173" s="3">
        <f t="shared" si="18"/>
        <v>0.19260052236577271</v>
      </c>
      <c r="Q173" s="3">
        <f t="shared" si="19"/>
        <v>-0.31713610790152441</v>
      </c>
      <c r="R173" s="1">
        <f t="shared" si="17"/>
        <v>0.60446105093034219</v>
      </c>
      <c r="S173" s="1">
        <v>0.16550778931941015</v>
      </c>
      <c r="T173" s="1">
        <v>0.27381051113991989</v>
      </c>
    </row>
    <row r="174" spans="1:20" x14ac:dyDescent="0.2">
      <c r="A174">
        <v>2014</v>
      </c>
      <c r="C174" s="1">
        <v>1.3180263416914588</v>
      </c>
      <c r="G174" s="3">
        <v>8.8570242121786588E-2</v>
      </c>
      <c r="K174" s="1">
        <f t="shared" si="20"/>
        <v>1.3180263416914588</v>
      </c>
      <c r="L174" s="3">
        <f t="shared" si="21"/>
        <v>8.8570242121786588E-2</v>
      </c>
      <c r="P174" s="3">
        <f t="shared" si="18"/>
        <v>0.1886463687518401</v>
      </c>
      <c r="Q174" s="3">
        <f t="shared" si="19"/>
        <v>-0.13252796826480079</v>
      </c>
      <c r="R174" s="1">
        <f t="shared" si="17"/>
        <v>0.69620888671511261</v>
      </c>
      <c r="S174" s="1">
        <v>0.1681862825137555</v>
      </c>
      <c r="T174" s="1">
        <v>0.24157445520022072</v>
      </c>
    </row>
    <row r="175" spans="1:20" x14ac:dyDescent="0.2">
      <c r="A175">
        <v>2015</v>
      </c>
      <c r="C175" s="1">
        <v>1.2943443711742337</v>
      </c>
      <c r="G175" s="3">
        <v>9.5659968497850259E-2</v>
      </c>
      <c r="K175" s="1">
        <f t="shared" si="20"/>
        <v>1.2943443711742337</v>
      </c>
      <c r="L175" s="3">
        <f t="shared" si="21"/>
        <v>9.5659968497850259E-2</v>
      </c>
      <c r="P175" s="3">
        <f t="shared" si="18"/>
        <v>0.1893114116556131</v>
      </c>
      <c r="Q175" s="3">
        <f t="shared" si="19"/>
        <v>-0.18859785774335078</v>
      </c>
      <c r="R175" s="1">
        <f t="shared" si="17"/>
        <v>0.72874430245445576</v>
      </c>
      <c r="S175" s="1">
        <v>0.15964972558185139</v>
      </c>
      <c r="T175" s="1">
        <v>0.2190750926547779</v>
      </c>
    </row>
    <row r="176" spans="1:20" x14ac:dyDescent="0.2">
      <c r="A176">
        <v>2016</v>
      </c>
      <c r="C176" s="1">
        <v>1.2832284630897424</v>
      </c>
      <c r="G176" s="3">
        <v>9.6616568182828766E-2</v>
      </c>
      <c r="K176" s="1">
        <f t="shared" si="20"/>
        <v>1.2832284630897424</v>
      </c>
      <c r="L176" s="3">
        <f t="shared" si="21"/>
        <v>9.6616568182828766E-2</v>
      </c>
      <c r="P176" s="3"/>
      <c r="Q176" s="3">
        <f t="shared" si="19"/>
        <v>-6.7725289990232945E-2</v>
      </c>
      <c r="R176" s="1">
        <f t="shared" si="17"/>
        <v>0.71580201116387754</v>
      </c>
      <c r="S176" s="1">
        <v>0.1523323117540861</v>
      </c>
      <c r="T176" s="1">
        <v>0.21281347268974179</v>
      </c>
    </row>
    <row r="177" spans="1:20" x14ac:dyDescent="0.2">
      <c r="A177">
        <v>2017</v>
      </c>
      <c r="C177" s="1">
        <v>1.2767490012725669</v>
      </c>
      <c r="G177" s="3">
        <v>9.7582733864657059E-2</v>
      </c>
      <c r="K177" s="1">
        <f t="shared" si="20"/>
        <v>1.2767490012725669</v>
      </c>
      <c r="L177" s="3">
        <f t="shared" si="21"/>
        <v>9.7582733864657059E-2</v>
      </c>
      <c r="P177" s="3"/>
      <c r="Q177" s="3">
        <f t="shared" si="19"/>
        <v>-5.2844814360398042E-2</v>
      </c>
      <c r="R177" s="1">
        <f t="shared" si="17"/>
        <v>0.72790736584312277</v>
      </c>
      <c r="S177" s="1">
        <v>0.15335940937830211</v>
      </c>
      <c r="T177" s="1">
        <v>0.21068533796284436</v>
      </c>
    </row>
    <row r="178" spans="1:20" x14ac:dyDescent="0.2">
      <c r="A178">
        <v>2018</v>
      </c>
      <c r="C178" s="1">
        <v>1.2749935667298822</v>
      </c>
      <c r="G178" s="3">
        <v>9.8558561203303627E-2</v>
      </c>
      <c r="K178" s="1">
        <f t="shared" si="20"/>
        <v>1.2749935667298822</v>
      </c>
      <c r="L178" s="3">
        <f t="shared" si="21"/>
        <v>9.8558561203303627E-2</v>
      </c>
      <c r="P178" s="3"/>
      <c r="Q178" s="3">
        <f t="shared" si="19"/>
        <v>-7.6093234608686028E-2</v>
      </c>
      <c r="R178" s="1">
        <f t="shared" si="17"/>
        <v>0.76155186682598752</v>
      </c>
      <c r="S178" s="1">
        <v>0.15884333431408351</v>
      </c>
      <c r="T178" s="1">
        <v>0.20857848458321587</v>
      </c>
    </row>
    <row r="179" spans="1:20" x14ac:dyDescent="0.2">
      <c r="A179">
        <v>2019</v>
      </c>
      <c r="C179" s="1">
        <v>1.2608215170745813</v>
      </c>
      <c r="G179" s="3">
        <v>9.9544146815336659E-2</v>
      </c>
      <c r="K179" s="1">
        <f t="shared" si="20"/>
        <v>1.2608215170745813</v>
      </c>
      <c r="L179" s="3">
        <f t="shared" si="21"/>
        <v>9.9544146815336659E-2</v>
      </c>
      <c r="P179" s="3"/>
      <c r="Q179" s="3">
        <f t="shared" si="19"/>
        <v>-0.19183530003013721</v>
      </c>
      <c r="R179" s="1">
        <f t="shared" si="17"/>
        <v>0.77627511945590089</v>
      </c>
      <c r="S179" s="1">
        <v>0.16029514515540905</v>
      </c>
      <c r="T179" s="1">
        <v>0.20649269973738374</v>
      </c>
    </row>
    <row r="180" spans="1:20" x14ac:dyDescent="0.2">
      <c r="A180">
        <v>2020</v>
      </c>
      <c r="C180" s="1"/>
    </row>
    <row r="181" spans="1:20" x14ac:dyDescent="0.2">
      <c r="A181">
        <v>2021</v>
      </c>
      <c r="C181" s="1"/>
    </row>
    <row r="182" spans="1:20" x14ac:dyDescent="0.2">
      <c r="A182">
        <v>2022</v>
      </c>
      <c r="C182" s="1"/>
    </row>
    <row r="183" spans="1:20" x14ac:dyDescent="0.2">
      <c r="A183">
        <v>2023</v>
      </c>
      <c r="C183" s="1"/>
    </row>
    <row r="184" spans="1:20" x14ac:dyDescent="0.2">
      <c r="A184">
        <v>2024</v>
      </c>
      <c r="C184" s="1"/>
    </row>
    <row r="185" spans="1:20" x14ac:dyDescent="0.2">
      <c r="A185">
        <v>2025</v>
      </c>
      <c r="C185" s="1"/>
    </row>
    <row r="186" spans="1:20" x14ac:dyDescent="0.2">
      <c r="A186">
        <v>2026</v>
      </c>
      <c r="C186" s="1"/>
    </row>
    <row r="187" spans="1:20" x14ac:dyDescent="0.2">
      <c r="A187">
        <v>2027</v>
      </c>
      <c r="C187" s="1"/>
    </row>
    <row r="188" spans="1:20" x14ac:dyDescent="0.2">
      <c r="A188">
        <v>2028</v>
      </c>
    </row>
    <row r="189" spans="1:20" x14ac:dyDescent="0.2">
      <c r="A189">
        <v>2029</v>
      </c>
    </row>
    <row r="190" spans="1:20" x14ac:dyDescent="0.2">
      <c r="A190">
        <v>2030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8C77B-2D8F-4891-82AE-CDCCA9835527}">
  <dimension ref="A1:W190"/>
  <sheetViews>
    <sheetView zoomScale="50" zoomScaleNormal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32" sqref="M32"/>
    </sheetView>
  </sheetViews>
  <sheetFormatPr baseColWidth="10" defaultColWidth="8.83203125" defaultRowHeight="15" x14ac:dyDescent="0.2"/>
  <sheetData>
    <row r="1" spans="1:23" x14ac:dyDescent="0.2">
      <c r="C1" s="2" t="s">
        <v>52</v>
      </c>
      <c r="I1" s="2" t="s">
        <v>55</v>
      </c>
      <c r="N1" s="2" t="s">
        <v>56</v>
      </c>
      <c r="S1" s="2" t="s">
        <v>57</v>
      </c>
    </row>
    <row r="2" spans="1:23" x14ac:dyDescent="0.2">
      <c r="C2" t="s">
        <v>0</v>
      </c>
      <c r="D2" t="s">
        <v>0</v>
      </c>
      <c r="E2" t="s">
        <v>0</v>
      </c>
      <c r="F2" t="s">
        <v>0</v>
      </c>
      <c r="G2" t="s">
        <v>0</v>
      </c>
      <c r="H2" t="s">
        <v>0</v>
      </c>
      <c r="I2" t="s">
        <v>0</v>
      </c>
      <c r="J2" t="s">
        <v>0</v>
      </c>
      <c r="K2" t="s">
        <v>0</v>
      </c>
      <c r="L2" t="s">
        <v>0</v>
      </c>
      <c r="M2" t="s">
        <v>0</v>
      </c>
      <c r="N2" t="s">
        <v>0</v>
      </c>
      <c r="O2" t="s">
        <v>0</v>
      </c>
      <c r="P2" t="s">
        <v>0</v>
      </c>
      <c r="Q2" t="s">
        <v>0</v>
      </c>
      <c r="R2" t="s">
        <v>0</v>
      </c>
      <c r="S2" t="s">
        <v>0</v>
      </c>
      <c r="T2" t="s">
        <v>0</v>
      </c>
      <c r="U2" t="s">
        <v>0</v>
      </c>
      <c r="V2" t="s">
        <v>0</v>
      </c>
      <c r="W2" t="s">
        <v>0</v>
      </c>
    </row>
    <row r="3" spans="1:23" x14ac:dyDescent="0.2">
      <c r="C3" s="2" t="s">
        <v>32</v>
      </c>
      <c r="D3" s="2" t="s">
        <v>33</v>
      </c>
      <c r="E3" s="2" t="s">
        <v>34</v>
      </c>
      <c r="F3" s="2" t="s">
        <v>35</v>
      </c>
      <c r="G3" s="2" t="s">
        <v>36</v>
      </c>
      <c r="H3" s="2" t="s">
        <v>37</v>
      </c>
      <c r="I3" s="2" t="s">
        <v>38</v>
      </c>
      <c r="J3" s="2" t="s">
        <v>39</v>
      </c>
      <c r="K3" s="2" t="s">
        <v>40</v>
      </c>
      <c r="L3" s="2" t="s">
        <v>41</v>
      </c>
      <c r="M3" s="2" t="s">
        <v>24</v>
      </c>
      <c r="N3" s="2" t="s">
        <v>42</v>
      </c>
      <c r="O3" s="2" t="s">
        <v>43</v>
      </c>
      <c r="P3" s="2" t="s">
        <v>44</v>
      </c>
      <c r="Q3" s="5" t="s">
        <v>45</v>
      </c>
      <c r="R3" s="5" t="s">
        <v>46</v>
      </c>
      <c r="S3" s="2" t="s">
        <v>47</v>
      </c>
      <c r="T3" s="2" t="s">
        <v>48</v>
      </c>
      <c r="U3" s="2" t="s">
        <v>49</v>
      </c>
      <c r="V3" s="2" t="s">
        <v>50</v>
      </c>
      <c r="W3" s="2" t="s">
        <v>51</v>
      </c>
    </row>
    <row r="4" spans="1:23" x14ac:dyDescent="0.2">
      <c r="C4" t="s">
        <v>54</v>
      </c>
      <c r="D4" t="s">
        <v>54</v>
      </c>
      <c r="E4" t="s">
        <v>54</v>
      </c>
      <c r="F4" t="s">
        <v>54</v>
      </c>
      <c r="G4" t="s">
        <v>54</v>
      </c>
      <c r="H4" t="s">
        <v>54</v>
      </c>
      <c r="I4" t="s">
        <v>54</v>
      </c>
      <c r="J4" t="s">
        <v>54</v>
      </c>
      <c r="K4" t="s">
        <v>54</v>
      </c>
      <c r="L4" t="s">
        <v>54</v>
      </c>
      <c r="M4" t="s">
        <v>54</v>
      </c>
      <c r="N4" t="s">
        <v>54</v>
      </c>
      <c r="O4" t="s">
        <v>54</v>
      </c>
      <c r="P4" t="s">
        <v>54</v>
      </c>
      <c r="Q4" t="s">
        <v>54</v>
      </c>
      <c r="R4" t="s">
        <v>54</v>
      </c>
      <c r="S4" t="s">
        <v>54</v>
      </c>
      <c r="T4" t="s">
        <v>54</v>
      </c>
      <c r="U4" t="s">
        <v>54</v>
      </c>
      <c r="V4" t="s">
        <v>54</v>
      </c>
      <c r="W4" t="s">
        <v>54</v>
      </c>
    </row>
    <row r="5" spans="1:23" x14ac:dyDescent="0.2">
      <c r="C5" t="s">
        <v>58</v>
      </c>
    </row>
    <row r="10" spans="1:23" x14ac:dyDescent="0.2">
      <c r="A10">
        <v>1850</v>
      </c>
      <c r="C10" s="4">
        <v>11.254701234660343</v>
      </c>
      <c r="D10" s="4">
        <v>0.12861790134544313</v>
      </c>
      <c r="E10" s="4">
        <v>7.015920840077893</v>
      </c>
      <c r="F10" s="4">
        <v>0</v>
      </c>
      <c r="G10" s="4">
        <v>0.71192813701824753</v>
      </c>
      <c r="H10" s="4">
        <v>0.14853801912869685</v>
      </c>
      <c r="I10" s="4">
        <v>1.3022675643387285</v>
      </c>
      <c r="J10" s="4">
        <v>1.2595022213448983</v>
      </c>
      <c r="K10" s="4">
        <v>0</v>
      </c>
      <c r="L10" s="4">
        <v>1.3656131655236956</v>
      </c>
      <c r="M10" s="4">
        <v>3.4569302179248922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0.31392796399820805</v>
      </c>
      <c r="T10" s="4">
        <v>0</v>
      </c>
      <c r="U10" s="4">
        <v>0</v>
      </c>
      <c r="V10" s="4">
        <v>0</v>
      </c>
      <c r="W10" s="4">
        <v>0</v>
      </c>
    </row>
    <row r="11" spans="1:23" x14ac:dyDescent="0.2">
      <c r="A11">
        <v>1851</v>
      </c>
      <c r="C11" s="4">
        <v>12.115190851311146</v>
      </c>
      <c r="D11" s="4">
        <v>0.13050404522281103</v>
      </c>
      <c r="E11" s="4">
        <v>6.7662711424671702</v>
      </c>
      <c r="F11" s="4">
        <v>0</v>
      </c>
      <c r="G11" s="4">
        <v>0.72417201359053107</v>
      </c>
      <c r="H11" s="4">
        <v>0.14855068480787489</v>
      </c>
      <c r="I11" s="4">
        <v>1.3329239490342424</v>
      </c>
      <c r="J11" s="4">
        <v>1.314134735727351</v>
      </c>
      <c r="K11" s="4">
        <v>0</v>
      </c>
      <c r="L11" s="4">
        <v>1.3862552129023129</v>
      </c>
      <c r="M11" s="4">
        <v>3.5102054301699672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0.37743952551989524</v>
      </c>
      <c r="T11" s="4">
        <v>0</v>
      </c>
      <c r="U11" s="4">
        <v>0</v>
      </c>
      <c r="V11" s="4">
        <v>0</v>
      </c>
      <c r="W11" s="4">
        <v>0</v>
      </c>
    </row>
    <row r="12" spans="1:23" x14ac:dyDescent="0.2">
      <c r="A12">
        <v>1852</v>
      </c>
      <c r="C12" s="4">
        <v>11.845844047270631</v>
      </c>
      <c r="D12" s="4">
        <v>0.13238420108242535</v>
      </c>
      <c r="E12" s="4">
        <v>6.4574465271887522</v>
      </c>
      <c r="F12" s="4">
        <v>0</v>
      </c>
      <c r="G12" s="4">
        <v>0.75212635904656799</v>
      </c>
      <c r="H12" s="4">
        <v>0.14855434378185967</v>
      </c>
      <c r="I12" s="4">
        <v>1.3080628234200988</v>
      </c>
      <c r="J12" s="4">
        <v>1.3648970791531094</v>
      </c>
      <c r="K12" s="4">
        <v>0</v>
      </c>
      <c r="L12" s="4">
        <v>1.3198477823496659</v>
      </c>
      <c r="M12" s="4">
        <v>3.5149473908283166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0.38434335376678425</v>
      </c>
      <c r="T12" s="4">
        <v>0</v>
      </c>
      <c r="U12" s="4">
        <v>0</v>
      </c>
      <c r="V12" s="4">
        <v>0</v>
      </c>
      <c r="W12" s="4">
        <v>0</v>
      </c>
    </row>
    <row r="13" spans="1:23" x14ac:dyDescent="0.2">
      <c r="A13">
        <v>1853</v>
      </c>
      <c r="C13" s="4">
        <v>11.605887715436408</v>
      </c>
      <c r="D13" s="4">
        <v>0.13432768735466458</v>
      </c>
      <c r="E13" s="4">
        <v>6.0386940199414045</v>
      </c>
      <c r="F13" s="4">
        <v>0</v>
      </c>
      <c r="G13" s="4">
        <v>0.80891809963809103</v>
      </c>
      <c r="H13" s="4">
        <v>0.14868752614285388</v>
      </c>
      <c r="I13" s="4">
        <v>1.4842775035889273</v>
      </c>
      <c r="J13" s="4">
        <v>1.4554066546831768</v>
      </c>
      <c r="K13" s="4">
        <v>0</v>
      </c>
      <c r="L13" s="4">
        <v>1.3111188991756333</v>
      </c>
      <c r="M13" s="4">
        <v>3.5348375258485905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0.34483823239162126</v>
      </c>
      <c r="T13" s="4">
        <v>0</v>
      </c>
      <c r="U13" s="4">
        <v>0</v>
      </c>
      <c r="V13" s="4">
        <v>0</v>
      </c>
      <c r="W13" s="4">
        <v>0</v>
      </c>
    </row>
    <row r="14" spans="1:23" x14ac:dyDescent="0.2">
      <c r="A14">
        <v>1854</v>
      </c>
      <c r="C14" s="4">
        <v>11.391981799657016</v>
      </c>
      <c r="D14" s="4">
        <v>0.13630230258221812</v>
      </c>
      <c r="E14" s="4">
        <v>6.0618069314308114</v>
      </c>
      <c r="F14" s="4">
        <v>0</v>
      </c>
      <c r="G14" s="4">
        <v>0.84453638268023523</v>
      </c>
      <c r="H14" s="4">
        <v>0.14851333794795962</v>
      </c>
      <c r="I14" s="4">
        <v>1.5169293712845078</v>
      </c>
      <c r="J14" s="4">
        <v>1.5603082225995388</v>
      </c>
      <c r="K14" s="4">
        <v>0</v>
      </c>
      <c r="L14" s="4">
        <v>1.284451637987073</v>
      </c>
      <c r="M14" s="4">
        <v>3.5121224661866699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0.38499197379235678</v>
      </c>
      <c r="T14" s="4">
        <v>0</v>
      </c>
      <c r="U14" s="4">
        <v>0</v>
      </c>
      <c r="V14" s="4">
        <v>0</v>
      </c>
      <c r="W14" s="4">
        <v>0</v>
      </c>
    </row>
    <row r="15" spans="1:23" x14ac:dyDescent="0.2">
      <c r="A15">
        <v>1855</v>
      </c>
      <c r="C15" s="4">
        <v>11.201310322268968</v>
      </c>
      <c r="D15" s="4">
        <v>0.13834442423246449</v>
      </c>
      <c r="E15" s="4">
        <v>6.212205191609864</v>
      </c>
      <c r="F15" s="4">
        <v>0</v>
      </c>
      <c r="G15" s="4">
        <v>0.84581705635530613</v>
      </c>
      <c r="H15" s="4">
        <v>0.1485954475401392</v>
      </c>
      <c r="I15" s="4">
        <v>1.5962543066987276</v>
      </c>
      <c r="J15" s="4">
        <v>1.7416486601943026</v>
      </c>
      <c r="K15" s="4">
        <v>0</v>
      </c>
      <c r="L15" s="4">
        <v>1.2116602221678139</v>
      </c>
      <c r="M15" s="4">
        <v>3.6883350944120412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0.39653797298257515</v>
      </c>
      <c r="T15" s="4">
        <v>0</v>
      </c>
      <c r="U15" s="4">
        <v>0</v>
      </c>
      <c r="V15" s="4">
        <v>0</v>
      </c>
      <c r="W15" s="4">
        <v>0</v>
      </c>
    </row>
    <row r="16" spans="1:23" x14ac:dyDescent="0.2">
      <c r="A16">
        <v>1856</v>
      </c>
      <c r="C16" s="4">
        <v>11.0314842152917</v>
      </c>
      <c r="D16" s="4">
        <v>0.14310971031811581</v>
      </c>
      <c r="E16" s="4">
        <v>6.0579019164968004</v>
      </c>
      <c r="F16" s="4">
        <v>2.7631939206039083E-2</v>
      </c>
      <c r="G16" s="4">
        <v>0.91447095338540219</v>
      </c>
      <c r="H16" s="4">
        <v>0.40944776316146325</v>
      </c>
      <c r="I16" s="4">
        <v>1.5715928297716208</v>
      </c>
      <c r="J16" s="4">
        <v>1.6925027226800129</v>
      </c>
      <c r="K16" s="4">
        <v>0</v>
      </c>
      <c r="L16" s="4">
        <v>1.3203472560219558</v>
      </c>
      <c r="M16" s="4">
        <v>3.5735360921925103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0.32304008859959832</v>
      </c>
      <c r="T16" s="4">
        <v>0</v>
      </c>
      <c r="U16" s="4">
        <v>0</v>
      </c>
      <c r="V16" s="4">
        <v>0</v>
      </c>
      <c r="W16" s="4">
        <v>0</v>
      </c>
    </row>
    <row r="17" spans="1:23" x14ac:dyDescent="0.2">
      <c r="A17">
        <v>1857</v>
      </c>
      <c r="C17" s="4">
        <v>10.880465089376498</v>
      </c>
      <c r="D17" s="4">
        <v>0.14505687652245375</v>
      </c>
      <c r="E17" s="4">
        <v>6.1640388830617194</v>
      </c>
      <c r="F17" s="4">
        <v>6.3749645992964607E-2</v>
      </c>
      <c r="G17" s="4">
        <v>0.87168797142717325</v>
      </c>
      <c r="H17" s="4">
        <v>0.65543220661439983</v>
      </c>
      <c r="I17" s="4">
        <v>1.5016911964688233</v>
      </c>
      <c r="J17" s="4">
        <v>1.6909910872099578</v>
      </c>
      <c r="K17" s="4">
        <v>0</v>
      </c>
      <c r="L17" s="4">
        <v>1.3495964915795904</v>
      </c>
      <c r="M17" s="4">
        <v>3.6518477813971169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0.36134452790395594</v>
      </c>
      <c r="T17" s="4">
        <v>0</v>
      </c>
      <c r="U17" s="4">
        <v>0</v>
      </c>
      <c r="V17" s="4">
        <v>0</v>
      </c>
      <c r="W17" s="4">
        <v>0</v>
      </c>
    </row>
    <row r="18" spans="1:23" x14ac:dyDescent="0.2">
      <c r="A18">
        <v>1858</v>
      </c>
      <c r="C18" s="4">
        <v>10.746504864869987</v>
      </c>
      <c r="D18" s="4">
        <v>0.15004620618550604</v>
      </c>
      <c r="E18" s="4">
        <v>6.1081760758096424</v>
      </c>
      <c r="F18" s="4">
        <v>7.7996310884037662E-2</v>
      </c>
      <c r="G18" s="4">
        <v>0.82622095538835705</v>
      </c>
      <c r="H18" s="4">
        <v>0.63863063507728024</v>
      </c>
      <c r="I18" s="4">
        <v>1.3888497886728044</v>
      </c>
      <c r="J18" s="4">
        <v>1.800794821075685</v>
      </c>
      <c r="K18" s="4">
        <v>0</v>
      </c>
      <c r="L18" s="4">
        <v>1.3128218117842647</v>
      </c>
      <c r="M18" s="4">
        <v>3.8026824363376779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0.42315881627220087</v>
      </c>
      <c r="T18" s="4">
        <v>0</v>
      </c>
      <c r="U18" s="4">
        <v>0</v>
      </c>
      <c r="V18" s="4">
        <v>0</v>
      </c>
      <c r="W18" s="4">
        <v>0</v>
      </c>
    </row>
    <row r="19" spans="1:23" x14ac:dyDescent="0.2">
      <c r="A19">
        <v>1859</v>
      </c>
      <c r="C19" s="4">
        <v>10.628097548810885</v>
      </c>
      <c r="D19" s="4">
        <v>0.14976832696619746</v>
      </c>
      <c r="E19" s="4">
        <v>5.9253612367237283</v>
      </c>
      <c r="F19" s="4">
        <v>3.2554115344385376E-2</v>
      </c>
      <c r="G19" s="4">
        <v>0.86437320653523275</v>
      </c>
      <c r="H19" s="4">
        <v>0.40977067440320336</v>
      </c>
      <c r="I19" s="4">
        <v>1.4974965393105242</v>
      </c>
      <c r="J19" s="4">
        <v>1.7395647718569878</v>
      </c>
      <c r="K19" s="4">
        <v>0</v>
      </c>
      <c r="L19" s="4">
        <v>1.2389306410293772</v>
      </c>
      <c r="M19" s="4">
        <v>3.7688019622280668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0.33616384804526539</v>
      </c>
      <c r="T19" s="4">
        <v>0</v>
      </c>
      <c r="U19" s="4">
        <v>0</v>
      </c>
      <c r="V19" s="4">
        <v>0</v>
      </c>
      <c r="W19" s="4">
        <v>0</v>
      </c>
    </row>
    <row r="20" spans="1:23" x14ac:dyDescent="0.2">
      <c r="A20">
        <v>1860</v>
      </c>
      <c r="C20" s="4">
        <v>10.523940404796582</v>
      </c>
      <c r="D20" s="4">
        <v>0.15107996250838829</v>
      </c>
      <c r="E20" s="4">
        <v>5.7511678299546283</v>
      </c>
      <c r="F20" s="4">
        <v>3.8453200832958015E-2</v>
      </c>
      <c r="G20" s="4">
        <v>0.86354961078992742</v>
      </c>
      <c r="H20" s="4">
        <v>0.57028820648730838</v>
      </c>
      <c r="I20" s="4">
        <v>1.4751279414699425</v>
      </c>
      <c r="J20" s="4">
        <v>1.713417388819392</v>
      </c>
      <c r="K20" s="4">
        <v>0</v>
      </c>
      <c r="L20" s="4">
        <v>1.1838397696459728</v>
      </c>
      <c r="M20" s="4">
        <v>3.8389961542200917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0.36067786415156222</v>
      </c>
      <c r="T20" s="4">
        <v>0</v>
      </c>
      <c r="U20" s="4">
        <v>0</v>
      </c>
      <c r="V20" s="4">
        <v>0</v>
      </c>
      <c r="W20" s="4">
        <v>0</v>
      </c>
    </row>
    <row r="21" spans="1:23" x14ac:dyDescent="0.2">
      <c r="A21">
        <v>1861</v>
      </c>
      <c r="C21" s="4">
        <v>10.445956057558083</v>
      </c>
      <c r="D21" s="4">
        <v>0.15148618063350058</v>
      </c>
      <c r="E21" s="4">
        <v>5.8098273540503138</v>
      </c>
      <c r="F21" s="4">
        <v>4.4897122941213931E-2</v>
      </c>
      <c r="G21" s="4">
        <v>0.86440157759085046</v>
      </c>
      <c r="H21" s="4">
        <v>0.44336851518961462</v>
      </c>
      <c r="I21" s="4">
        <v>1.6507066708785216</v>
      </c>
      <c r="J21" s="4">
        <v>1.890921942796697</v>
      </c>
      <c r="K21" s="4">
        <v>0.96521783136045625</v>
      </c>
      <c r="L21" s="4">
        <v>1.2173200502033503</v>
      </c>
      <c r="M21" s="4">
        <v>3.9455062409325024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0.3812425152769543</v>
      </c>
      <c r="T21" s="4">
        <v>0</v>
      </c>
      <c r="U21" s="4">
        <v>0</v>
      </c>
      <c r="V21" s="4">
        <v>0</v>
      </c>
      <c r="W21" s="4">
        <v>0</v>
      </c>
    </row>
    <row r="22" spans="1:23" x14ac:dyDescent="0.2">
      <c r="A22">
        <v>1862</v>
      </c>
      <c r="C22" s="4">
        <v>10.266693145847855</v>
      </c>
      <c r="D22" s="4">
        <v>0.15688092813429591</v>
      </c>
      <c r="E22" s="4">
        <v>5.5771043350543525</v>
      </c>
      <c r="F22" s="4">
        <v>3.563508257629551E-2</v>
      </c>
      <c r="G22" s="4">
        <v>0.89009271725279748</v>
      </c>
      <c r="H22" s="4">
        <v>0.43973308815650569</v>
      </c>
      <c r="I22" s="4">
        <v>1.5698800921563796</v>
      </c>
      <c r="J22" s="4">
        <v>1.9129457790622926</v>
      </c>
      <c r="K22" s="4">
        <v>0.93719326345760479</v>
      </c>
      <c r="L22" s="4">
        <v>1.224306182185797</v>
      </c>
      <c r="M22" s="4">
        <v>4.2250918435199569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0.40608157582508758</v>
      </c>
      <c r="T22" s="4">
        <v>0</v>
      </c>
      <c r="U22" s="4">
        <v>0</v>
      </c>
      <c r="V22" s="4">
        <v>0</v>
      </c>
      <c r="W22" s="4">
        <v>0</v>
      </c>
    </row>
    <row r="23" spans="1:23" x14ac:dyDescent="0.2">
      <c r="A23">
        <v>1863</v>
      </c>
      <c r="C23" s="4">
        <v>10.100444305752424</v>
      </c>
      <c r="D23" s="4">
        <v>0.1515313630499438</v>
      </c>
      <c r="E23" s="4">
        <v>5.1888109517430276</v>
      </c>
      <c r="F23" s="4">
        <v>5.0313095005938557E-2</v>
      </c>
      <c r="G23" s="4">
        <v>0.8947096437872909</v>
      </c>
      <c r="H23" s="4">
        <v>0.38967260617506205</v>
      </c>
      <c r="I23" s="4">
        <v>1.5334368262932914</v>
      </c>
      <c r="J23" s="4">
        <v>1.8775902078647577</v>
      </c>
      <c r="K23" s="4">
        <v>0.91485391328243548</v>
      </c>
      <c r="L23" s="4">
        <v>1.2167063608052269</v>
      </c>
      <c r="M23" s="4">
        <v>3.9991129794138311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0.44131229668765887</v>
      </c>
      <c r="T23" s="4">
        <v>0</v>
      </c>
      <c r="U23" s="4">
        <v>0</v>
      </c>
      <c r="V23" s="4">
        <v>0</v>
      </c>
      <c r="W23" s="4">
        <v>0</v>
      </c>
    </row>
    <row r="24" spans="1:23" x14ac:dyDescent="0.2">
      <c r="A24">
        <v>1864</v>
      </c>
      <c r="C24" s="4">
        <v>9.9462499688660007</v>
      </c>
      <c r="D24" s="4">
        <v>0.14497800188427504</v>
      </c>
      <c r="E24" s="4">
        <v>4.97742413008545</v>
      </c>
      <c r="F24" s="4">
        <v>4.1085587336043859E-2</v>
      </c>
      <c r="G24" s="4">
        <v>0.89769137120468756</v>
      </c>
      <c r="H24" s="4">
        <v>0.50110824140340149</v>
      </c>
      <c r="I24" s="4">
        <v>1.5744772708473376</v>
      </c>
      <c r="J24" s="4">
        <v>2.0046041736770617</v>
      </c>
      <c r="K24" s="4">
        <v>0.93514356705745949</v>
      </c>
      <c r="L24" s="4">
        <v>1.2055030789263292</v>
      </c>
      <c r="M24" s="4">
        <v>4.0083359110260579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0.44359135108248088</v>
      </c>
      <c r="T24" s="4">
        <v>0</v>
      </c>
      <c r="U24" s="4">
        <v>0</v>
      </c>
      <c r="V24" s="4">
        <v>0</v>
      </c>
      <c r="W24" s="4">
        <v>0</v>
      </c>
    </row>
    <row r="25" spans="1:23" x14ac:dyDescent="0.2">
      <c r="A25">
        <v>1865</v>
      </c>
      <c r="C25" s="4">
        <v>9.8032606618093165</v>
      </c>
      <c r="D25" s="4">
        <v>0.1479851013131421</v>
      </c>
      <c r="E25" s="4">
        <v>5.2010603600795093</v>
      </c>
      <c r="F25" s="4">
        <v>6.7776253575922346E-2</v>
      </c>
      <c r="G25" s="4">
        <v>0.86220210684131038</v>
      </c>
      <c r="H25" s="4">
        <v>0.49389404119443031</v>
      </c>
      <c r="I25" s="4">
        <v>1.6133026255115634</v>
      </c>
      <c r="J25" s="4">
        <v>2.1647654801982901</v>
      </c>
      <c r="K25" s="4">
        <v>0.88625959044366831</v>
      </c>
      <c r="L25" s="4">
        <v>1.2426628502621884</v>
      </c>
      <c r="M25" s="4">
        <v>4.0203951511015132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0.55257753003436416</v>
      </c>
      <c r="T25" s="4">
        <v>0</v>
      </c>
      <c r="U25" s="4">
        <v>0</v>
      </c>
      <c r="V25" s="4">
        <v>0</v>
      </c>
      <c r="W25" s="4">
        <v>0</v>
      </c>
    </row>
    <row r="26" spans="1:23" x14ac:dyDescent="0.2">
      <c r="A26">
        <v>1866</v>
      </c>
      <c r="C26" s="4">
        <v>9.6707229788930462</v>
      </c>
      <c r="D26" s="4">
        <v>0.1510312612935921</v>
      </c>
      <c r="E26" s="4">
        <v>5.2872775482272925</v>
      </c>
      <c r="F26" s="4">
        <v>0.10342575020665799</v>
      </c>
      <c r="G26" s="4">
        <v>0.85021383199774547</v>
      </c>
      <c r="H26" s="4">
        <v>0.60360928582817053</v>
      </c>
      <c r="I26" s="4">
        <v>1.6975891004646908</v>
      </c>
      <c r="J26" s="4">
        <v>2.132057446850113</v>
      </c>
      <c r="K26" s="4">
        <v>0.95390416462760252</v>
      </c>
      <c r="L26" s="4">
        <v>1.161251554068383</v>
      </c>
      <c r="M26" s="4">
        <v>3.9946848888922677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0.57476746197574136</v>
      </c>
      <c r="T26" s="4">
        <v>0</v>
      </c>
      <c r="U26" s="4">
        <v>0</v>
      </c>
      <c r="V26" s="4">
        <v>0</v>
      </c>
      <c r="W26" s="4">
        <v>0</v>
      </c>
    </row>
    <row r="27" spans="1:23" x14ac:dyDescent="0.2">
      <c r="A27">
        <v>1867</v>
      </c>
      <c r="C27" s="4">
        <v>9.5479677284913613</v>
      </c>
      <c r="D27" s="4">
        <v>0.14345728463759116</v>
      </c>
      <c r="E27" s="4">
        <v>5.1590964041542593</v>
      </c>
      <c r="F27" s="4">
        <v>7.1700645259196644E-2</v>
      </c>
      <c r="G27" s="4">
        <v>0.76362637831924618</v>
      </c>
      <c r="H27" s="4">
        <v>0.90605632502046041</v>
      </c>
      <c r="I27" s="4">
        <v>1.8241557561271031</v>
      </c>
      <c r="J27" s="4">
        <v>2.2723183524530564</v>
      </c>
      <c r="K27" s="4">
        <v>0.86151427506315592</v>
      </c>
      <c r="L27" s="4">
        <v>1.187385833276253</v>
      </c>
      <c r="M27" s="4">
        <v>4.0623557181132339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0.55375415814869611</v>
      </c>
      <c r="T27" s="4">
        <v>0</v>
      </c>
      <c r="U27" s="4">
        <v>0</v>
      </c>
      <c r="V27" s="4">
        <v>0</v>
      </c>
      <c r="W27" s="4">
        <v>0</v>
      </c>
    </row>
    <row r="28" spans="1:23" x14ac:dyDescent="0.2">
      <c r="A28">
        <v>1868</v>
      </c>
      <c r="C28" s="4">
        <v>9.4286060686892927</v>
      </c>
      <c r="D28" s="4">
        <v>0.14090791045372233</v>
      </c>
      <c r="E28" s="4">
        <v>5.1287037160269264</v>
      </c>
      <c r="F28" s="4">
        <v>0.10226580692758631</v>
      </c>
      <c r="G28" s="4">
        <v>0.80931933115516941</v>
      </c>
      <c r="H28" s="4">
        <v>0.70960652439260297</v>
      </c>
      <c r="I28" s="4">
        <v>1.6920226383054977</v>
      </c>
      <c r="J28" s="4">
        <v>2.2540663385812212</v>
      </c>
      <c r="K28" s="4">
        <v>0.8572415034295876</v>
      </c>
      <c r="L28" s="4">
        <v>1.3563184019115599</v>
      </c>
      <c r="M28" s="4">
        <v>3.9564886017934771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0.5585520400317614</v>
      </c>
      <c r="T28" s="4">
        <v>0</v>
      </c>
      <c r="U28" s="4">
        <v>0</v>
      </c>
      <c r="V28" s="4">
        <v>0</v>
      </c>
      <c r="W28" s="4">
        <v>0</v>
      </c>
    </row>
    <row r="29" spans="1:23" x14ac:dyDescent="0.2">
      <c r="A29">
        <v>1869</v>
      </c>
      <c r="C29" s="4">
        <v>9.3297051000658886</v>
      </c>
      <c r="D29" s="4">
        <v>0.13718214622313124</v>
      </c>
      <c r="E29" s="4">
        <v>5.0324068234217565</v>
      </c>
      <c r="F29" s="4">
        <v>0.11441092676728916</v>
      </c>
      <c r="G29" s="4">
        <v>0.77501391854554846</v>
      </c>
      <c r="H29" s="4">
        <v>0.68599174686472497</v>
      </c>
      <c r="I29" s="4">
        <v>1.6772914830128827</v>
      </c>
      <c r="J29" s="4">
        <v>2.3080767858061284</v>
      </c>
      <c r="K29" s="4">
        <v>0.84197859246516227</v>
      </c>
      <c r="L29" s="4">
        <v>1.2991889105905896</v>
      </c>
      <c r="M29" s="4">
        <v>4.0177133597225829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0.60197542439657636</v>
      </c>
      <c r="T29" s="4">
        <v>0</v>
      </c>
      <c r="U29" s="4">
        <v>0</v>
      </c>
      <c r="V29" s="4">
        <v>0</v>
      </c>
      <c r="W29" s="4">
        <v>0</v>
      </c>
    </row>
    <row r="30" spans="1:23" x14ac:dyDescent="0.2">
      <c r="A30">
        <v>1870</v>
      </c>
      <c r="C30" s="4">
        <v>9.256735232541212</v>
      </c>
      <c r="D30" s="4">
        <v>0.13269036719751626</v>
      </c>
      <c r="E30" s="4">
        <v>5.2122910038187777</v>
      </c>
      <c r="F30" s="4">
        <v>0.10443988634710913</v>
      </c>
      <c r="G30" s="4">
        <v>0.8902674609904242</v>
      </c>
      <c r="H30" s="4">
        <v>0.62949933973712702</v>
      </c>
      <c r="I30" s="4">
        <v>1.6700950749534338</v>
      </c>
      <c r="J30" s="4">
        <v>2.2872390221052692</v>
      </c>
      <c r="K30" s="4">
        <v>0.78185230412796081</v>
      </c>
      <c r="L30" s="4">
        <v>1.2855493273472025</v>
      </c>
      <c r="M30" s="4">
        <v>3.9462815303716785</v>
      </c>
      <c r="N30" s="4">
        <v>0.28260884740265285</v>
      </c>
      <c r="O30" s="4">
        <v>0.19344553762105077</v>
      </c>
      <c r="P30" s="4">
        <v>0.8920213578624876</v>
      </c>
      <c r="Q30" s="4">
        <v>0.88899139745127498</v>
      </c>
      <c r="R30" s="4">
        <v>1.3735730696784874</v>
      </c>
      <c r="S30" s="4">
        <v>0.57075953128853618</v>
      </c>
      <c r="T30" s="4">
        <v>1.0873142299518557</v>
      </c>
      <c r="U30" s="4">
        <v>1.1922882509226824</v>
      </c>
      <c r="V30" s="4">
        <v>1.5071526152154502</v>
      </c>
      <c r="W30" s="4">
        <v>5.1180504013951965E-3</v>
      </c>
    </row>
    <row r="31" spans="1:23" x14ac:dyDescent="0.2">
      <c r="A31">
        <v>1871</v>
      </c>
      <c r="C31" s="4">
        <v>9.1241188957174302</v>
      </c>
      <c r="D31" s="4">
        <v>0.14124323161164412</v>
      </c>
      <c r="E31" s="4">
        <v>5.0771154805739984</v>
      </c>
      <c r="F31" s="4">
        <v>0.1116134243222321</v>
      </c>
      <c r="G31" s="4">
        <v>0.92273373621317267</v>
      </c>
      <c r="H31" s="4">
        <v>0.57511630206210229</v>
      </c>
      <c r="I31" s="4">
        <v>1.6739917306973537</v>
      </c>
      <c r="J31" s="4">
        <v>2.4921868264911891</v>
      </c>
      <c r="K31" s="4">
        <v>0.80459122097245228</v>
      </c>
      <c r="L31" s="4">
        <v>1.1897851448133352</v>
      </c>
      <c r="M31" s="4">
        <v>4.0504154399712666</v>
      </c>
      <c r="N31" s="4">
        <v>0.33103426461777546</v>
      </c>
      <c r="O31" s="4">
        <v>0.19392858010072533</v>
      </c>
      <c r="P31" s="4">
        <v>0.89624958724322967</v>
      </c>
      <c r="Q31" s="4">
        <v>0.89348983625835954</v>
      </c>
      <c r="R31" s="4">
        <v>1.3808940968346268</v>
      </c>
      <c r="S31" s="4">
        <v>0.68688278507949152</v>
      </c>
      <c r="T31" s="4">
        <v>0.98080222802500472</v>
      </c>
      <c r="U31" s="4">
        <v>1.1961795682377612</v>
      </c>
      <c r="V31" s="4">
        <v>1.5052942272805359</v>
      </c>
      <c r="W31" s="4">
        <v>1.1408222903000172E-2</v>
      </c>
    </row>
    <row r="32" spans="1:23" x14ac:dyDescent="0.2">
      <c r="A32">
        <v>1872</v>
      </c>
      <c r="C32" s="4">
        <v>9.3756097115440724</v>
      </c>
      <c r="D32" s="4">
        <v>0.14624697457637817</v>
      </c>
      <c r="E32" s="4">
        <v>4.9692732645756648</v>
      </c>
      <c r="F32" s="4">
        <v>0.11181121081271414</v>
      </c>
      <c r="G32" s="4">
        <v>0.91586166311268136</v>
      </c>
      <c r="H32" s="4">
        <v>0.85931917025079674</v>
      </c>
      <c r="I32" s="4">
        <v>1.759214575250321</v>
      </c>
      <c r="J32" s="4">
        <v>2.470099788033878</v>
      </c>
      <c r="K32" s="4">
        <v>0.83834725545751287</v>
      </c>
      <c r="L32" s="4">
        <v>1.0256260255306549</v>
      </c>
      <c r="M32" s="4">
        <v>4.1508253827820507</v>
      </c>
      <c r="N32" s="4">
        <v>0.33207189083204985</v>
      </c>
      <c r="O32" s="4">
        <v>0.19441395173828246</v>
      </c>
      <c r="P32" s="4">
        <v>0.90049820450745222</v>
      </c>
      <c r="Q32" s="4">
        <v>0.89800996585796866</v>
      </c>
      <c r="R32" s="4">
        <v>1.3882504248780101</v>
      </c>
      <c r="S32" s="4">
        <v>0.7314435872031817</v>
      </c>
      <c r="T32" s="4">
        <v>0.99126986357836711</v>
      </c>
      <c r="U32" s="4">
        <v>1.2058597893522371</v>
      </c>
      <c r="V32" s="4">
        <v>1.5053533409540283</v>
      </c>
      <c r="W32" s="4">
        <v>1.6761768203393937E-2</v>
      </c>
    </row>
    <row r="33" spans="1:23" x14ac:dyDescent="0.2">
      <c r="A33">
        <v>1873</v>
      </c>
      <c r="C33" s="4">
        <v>8.7367388983193237</v>
      </c>
      <c r="D33" s="4">
        <v>0.1496614550838648</v>
      </c>
      <c r="E33" s="4">
        <v>4.8172242084427843</v>
      </c>
      <c r="F33" s="4">
        <v>0.12637026361395504</v>
      </c>
      <c r="G33" s="4">
        <v>0.95877782298202152</v>
      </c>
      <c r="H33" s="4">
        <v>0.95849772124950228</v>
      </c>
      <c r="I33" s="4">
        <v>2.0020951402594553</v>
      </c>
      <c r="J33" s="4">
        <v>2.4886079671934347</v>
      </c>
      <c r="K33" s="4">
        <v>0.85325234762252089</v>
      </c>
      <c r="L33" s="4">
        <v>0.95580820614402762</v>
      </c>
      <c r="M33" s="4">
        <v>4.1836873114401048</v>
      </c>
      <c r="N33" s="4">
        <v>0.33311451764409683</v>
      </c>
      <c r="O33" s="4">
        <v>0.19490166251135502</v>
      </c>
      <c r="P33" s="4">
        <v>0.90476729699264991</v>
      </c>
      <c r="Q33" s="4">
        <v>0.90255187916899016</v>
      </c>
      <c r="R33" s="4">
        <v>1.3956422050303705</v>
      </c>
      <c r="S33" s="4">
        <v>0.72365083997610591</v>
      </c>
      <c r="T33" s="4">
        <v>1.0018629182991561</v>
      </c>
      <c r="U33" s="4">
        <v>1.2154444215428792</v>
      </c>
      <c r="V33" s="4">
        <v>1.5055066584102719</v>
      </c>
      <c r="W33" s="4">
        <v>2.189805254689469E-2</v>
      </c>
    </row>
    <row r="34" spans="1:23" x14ac:dyDescent="0.2">
      <c r="A34">
        <v>1874</v>
      </c>
      <c r="C34" s="4">
        <v>8.4878713227877149</v>
      </c>
      <c r="D34" s="4">
        <v>0.14983807232072546</v>
      </c>
      <c r="E34" s="4">
        <v>4.9340234392822628</v>
      </c>
      <c r="F34" s="4">
        <v>0.15113976364974532</v>
      </c>
      <c r="G34" s="4">
        <v>0.94368209570461536</v>
      </c>
      <c r="H34" s="4">
        <v>1.2288643305498972</v>
      </c>
      <c r="I34" s="4">
        <v>1.6644730189559187</v>
      </c>
      <c r="J34" s="4">
        <v>2.2994579051210442</v>
      </c>
      <c r="K34" s="4">
        <v>0.83062299314008969</v>
      </c>
      <c r="L34" s="4">
        <v>1.034122242800213</v>
      </c>
      <c r="M34" s="4">
        <v>4.1813347301300725</v>
      </c>
      <c r="N34" s="4">
        <v>0.33416216646398172</v>
      </c>
      <c r="O34" s="4">
        <v>0.19539172243495465</v>
      </c>
      <c r="P34" s="4">
        <v>0.90905695236350714</v>
      </c>
      <c r="Q34" s="4">
        <v>0.90711566945841293</v>
      </c>
      <c r="R34" s="4">
        <v>1.4030695890799578</v>
      </c>
      <c r="S34" s="4">
        <v>0.71395193383707278</v>
      </c>
      <c r="T34" s="4">
        <v>1.0125833760274476</v>
      </c>
      <c r="U34" s="4">
        <v>1.2249436634083832</v>
      </c>
      <c r="V34" s="4">
        <v>1.504325175799065</v>
      </c>
      <c r="W34" s="4">
        <v>2.2321339504449447E-2</v>
      </c>
    </row>
    <row r="35" spans="1:23" x14ac:dyDescent="0.2">
      <c r="A35">
        <v>1875</v>
      </c>
      <c r="C35" s="4">
        <v>8.8316786009889672</v>
      </c>
      <c r="D35" s="4">
        <v>0.15077169797126322</v>
      </c>
      <c r="E35" s="4">
        <v>4.7709196961011147</v>
      </c>
      <c r="F35" s="4">
        <v>6.2625318950871034E-2</v>
      </c>
      <c r="G35" s="4">
        <v>0.92433840128080103</v>
      </c>
      <c r="H35" s="4">
        <v>1.0543622862156496</v>
      </c>
      <c r="I35" s="4">
        <v>1.663844108412633</v>
      </c>
      <c r="J35" s="4">
        <v>2.3295140364622089</v>
      </c>
      <c r="K35" s="4">
        <v>0.88498664728219734</v>
      </c>
      <c r="L35" s="4">
        <v>1.0163574714121408</v>
      </c>
      <c r="M35" s="4">
        <v>4.2067340376471938</v>
      </c>
      <c r="N35" s="4">
        <v>0.3352148587819373</v>
      </c>
      <c r="O35" s="4">
        <v>0.19588414156159281</v>
      </c>
      <c r="P35" s="4">
        <v>0.91336725861295709</v>
      </c>
      <c r="Q35" s="4">
        <v>0.91170143034245033</v>
      </c>
      <c r="R35" s="4">
        <v>1.4105327293833716</v>
      </c>
      <c r="S35" s="4">
        <v>0.6384748568633446</v>
      </c>
      <c r="T35" s="4">
        <v>1.0234306466982479</v>
      </c>
      <c r="U35" s="4">
        <v>1.2343583107819187</v>
      </c>
      <c r="V35" s="4">
        <v>1.5036477409535602</v>
      </c>
      <c r="W35" s="4">
        <v>5.9688445681070547E-2</v>
      </c>
    </row>
    <row r="36" spans="1:23" x14ac:dyDescent="0.2">
      <c r="A36">
        <v>1876</v>
      </c>
      <c r="C36" s="4">
        <v>9.4376860379187146</v>
      </c>
      <c r="D36" s="4">
        <v>0.15184478912294699</v>
      </c>
      <c r="E36" s="4">
        <v>4.8624522496690892</v>
      </c>
      <c r="F36" s="4">
        <v>5.94732912749543E-2</v>
      </c>
      <c r="G36" s="4">
        <v>0.90718019088214819</v>
      </c>
      <c r="H36" s="4">
        <v>1.1494597373213504</v>
      </c>
      <c r="I36" s="4">
        <v>1.8130100627904713</v>
      </c>
      <c r="J36" s="4">
        <v>2.3905119599673528</v>
      </c>
      <c r="K36" s="4">
        <v>0.89897210267163385</v>
      </c>
      <c r="L36" s="4">
        <v>1.0020316779085745</v>
      </c>
      <c r="M36" s="4">
        <v>4.2346662036757206</v>
      </c>
      <c r="N36" s="4">
        <v>0.33627261616861837</v>
      </c>
      <c r="O36" s="4">
        <v>0.19637892998140019</v>
      </c>
      <c r="P36" s="4">
        <v>0.91769830406322483</v>
      </c>
      <c r="Q36" s="4">
        <v>0.91630925578765177</v>
      </c>
      <c r="R36" s="4">
        <v>1.4180317788673706</v>
      </c>
      <c r="S36" s="4">
        <v>0.65512583528048995</v>
      </c>
      <c r="T36" s="4">
        <v>1.0344119824405094</v>
      </c>
      <c r="U36" s="4">
        <v>1.2436794638813793</v>
      </c>
      <c r="V36" s="4">
        <v>1.5031156989912575</v>
      </c>
      <c r="W36" s="4">
        <v>5.614800199854382E-2</v>
      </c>
    </row>
    <row r="37" spans="1:23" x14ac:dyDescent="0.2">
      <c r="A37">
        <v>1877</v>
      </c>
      <c r="C37" s="4">
        <v>9.0389309000613292</v>
      </c>
      <c r="D37" s="4">
        <v>0.15310822712115163</v>
      </c>
      <c r="E37" s="4">
        <v>4.8534875022080524</v>
      </c>
      <c r="F37" s="4">
        <v>0.12026725551569803</v>
      </c>
      <c r="G37" s="4">
        <v>0.91868220540909651</v>
      </c>
      <c r="H37" s="4">
        <v>1.0186915212669687</v>
      </c>
      <c r="I37" s="4">
        <v>1.6951506906294962</v>
      </c>
      <c r="J37" s="4">
        <v>2.3626881219240889</v>
      </c>
      <c r="K37" s="4">
        <v>0.86127060140237077</v>
      </c>
      <c r="L37" s="4">
        <v>0.90232463615323555</v>
      </c>
      <c r="M37" s="4">
        <v>4.2817063563460778</v>
      </c>
      <c r="N37" s="4">
        <v>0.3373354602753616</v>
      </c>
      <c r="O37" s="4">
        <v>0.19687609782224802</v>
      </c>
      <c r="P37" s="4">
        <v>0.92205017736689188</v>
      </c>
      <c r="Q37" s="4">
        <v>0.92093924011203454</v>
      </c>
      <c r="R37" s="4">
        <v>1.4255668910307098</v>
      </c>
      <c r="S37" s="4">
        <v>0.65687504477027914</v>
      </c>
      <c r="T37" s="4">
        <v>1.04552691680455</v>
      </c>
      <c r="U37" s="4">
        <v>1.2540030068573993</v>
      </c>
      <c r="V37" s="4">
        <v>1.5042778106950736</v>
      </c>
      <c r="W37" s="4">
        <v>5.0334105428091032E-2</v>
      </c>
    </row>
    <row r="38" spans="1:23" x14ac:dyDescent="0.2">
      <c r="A38">
        <v>1878</v>
      </c>
      <c r="C38" s="4">
        <v>9.3146295375475443</v>
      </c>
      <c r="D38" s="4">
        <v>0.15462036890268319</v>
      </c>
      <c r="E38" s="4">
        <v>4.7952883580210912</v>
      </c>
      <c r="F38" s="4">
        <v>0.12244115021097447</v>
      </c>
      <c r="G38" s="4">
        <v>0.92266611085528816</v>
      </c>
      <c r="H38" s="4">
        <v>0.92849550375380985</v>
      </c>
      <c r="I38" s="4">
        <v>1.7398027540863705</v>
      </c>
      <c r="J38" s="4">
        <v>2.3359697868550939</v>
      </c>
      <c r="K38" s="4">
        <v>0.84730118215259564</v>
      </c>
      <c r="L38" s="4">
        <v>0.9203485952457251</v>
      </c>
      <c r="M38" s="4">
        <v>4.3278472351994903</v>
      </c>
      <c r="N38" s="4">
        <v>0.33840341283444236</v>
      </c>
      <c r="O38" s="4">
        <v>0.19737565524986833</v>
      </c>
      <c r="P38" s="4">
        <v>0.92642296750794773</v>
      </c>
      <c r="Q38" s="4">
        <v>0.92559147798620356</v>
      </c>
      <c r="R38" s="4">
        <v>1.4331382199459701</v>
      </c>
      <c r="S38" s="4">
        <v>0.65077307712512178</v>
      </c>
      <c r="T38" s="4">
        <v>1.0567776002825333</v>
      </c>
      <c r="U38" s="4">
        <v>1.2564394299939112</v>
      </c>
      <c r="V38" s="4">
        <v>1.501380436848833</v>
      </c>
      <c r="W38" s="4">
        <v>6.7451528973265493E-2</v>
      </c>
    </row>
    <row r="39" spans="1:23" x14ac:dyDescent="0.2">
      <c r="A39">
        <v>1879</v>
      </c>
      <c r="C39" s="4">
        <v>8.5925009894130842</v>
      </c>
      <c r="D39" s="4">
        <v>0.15690716590428294</v>
      </c>
      <c r="E39" s="4">
        <v>4.3924769805938721</v>
      </c>
      <c r="F39" s="4">
        <v>0.16534553047873241</v>
      </c>
      <c r="G39" s="4">
        <v>0.88938051763385118</v>
      </c>
      <c r="H39" s="4">
        <v>0.89229472017496558</v>
      </c>
      <c r="I39" s="4">
        <v>1.9059298370360125</v>
      </c>
      <c r="J39" s="4">
        <v>2.4685034107818531</v>
      </c>
      <c r="K39" s="4">
        <v>0.88595111044182917</v>
      </c>
      <c r="L39" s="4">
        <v>1.006445562889325</v>
      </c>
      <c r="M39" s="4">
        <v>4.4266053418846898</v>
      </c>
      <c r="N39" s="4">
        <v>0.33947649565933563</v>
      </c>
      <c r="O39" s="4">
        <v>0.19787761246797597</v>
      </c>
      <c r="P39" s="4">
        <v>0.93081676380285838</v>
      </c>
      <c r="Q39" s="4">
        <v>0.93026606443448656</v>
      </c>
      <c r="R39" s="4">
        <v>1.4407459202613995</v>
      </c>
      <c r="S39" s="4">
        <v>0.70032537676977524</v>
      </c>
      <c r="T39" s="4">
        <v>1.0681662276903912</v>
      </c>
      <c r="U39" s="4">
        <v>1.2539721406768753</v>
      </c>
      <c r="V39" s="4">
        <v>1.5008550174968571</v>
      </c>
      <c r="W39" s="4">
        <v>8.3202971628755854E-2</v>
      </c>
    </row>
    <row r="40" spans="1:23" x14ac:dyDescent="0.2">
      <c r="A40">
        <v>1880</v>
      </c>
      <c r="C40" s="4">
        <v>8.4764388892041111</v>
      </c>
      <c r="D40" s="4">
        <v>0.15717281876454636</v>
      </c>
      <c r="E40" s="4">
        <v>4.0387044061420019</v>
      </c>
      <c r="F40" s="4">
        <v>0.17309558978553519</v>
      </c>
      <c r="G40" s="4">
        <v>0.92095151739453673</v>
      </c>
      <c r="H40" s="4">
        <v>0.99527809093216379</v>
      </c>
      <c r="I40" s="4">
        <v>1.9230984670965874</v>
      </c>
      <c r="J40" s="4">
        <v>2.862440118870945</v>
      </c>
      <c r="K40" s="4">
        <v>0.90332215246391856</v>
      </c>
      <c r="L40" s="4">
        <v>0.94573646449273796</v>
      </c>
      <c r="M40" s="4">
        <v>4.3861866798199873</v>
      </c>
      <c r="N40" s="4">
        <v>0.3405547306449731</v>
      </c>
      <c r="O40" s="4">
        <v>0.19838197971838925</v>
      </c>
      <c r="P40" s="4">
        <v>0.93523165590161972</v>
      </c>
      <c r="Q40" s="4">
        <v>0.93496309483605722</v>
      </c>
      <c r="R40" s="4">
        <v>1.4483901472027438</v>
      </c>
      <c r="S40" s="4">
        <v>0.74748447197176504</v>
      </c>
      <c r="T40" s="4">
        <v>1.0796950392952624</v>
      </c>
      <c r="U40" s="4">
        <v>1.2553510125528091</v>
      </c>
      <c r="V40" s="4">
        <v>1.5014388346310694</v>
      </c>
      <c r="W40" s="4">
        <v>8.3962830261307006E-2</v>
      </c>
    </row>
    <row r="41" spans="1:23" x14ac:dyDescent="0.2">
      <c r="A41">
        <v>1881</v>
      </c>
      <c r="C41" s="4">
        <v>7.5669165078828371</v>
      </c>
      <c r="D41" s="4">
        <v>0.15010460679941562</v>
      </c>
      <c r="E41" s="4">
        <v>4.0003779680244627</v>
      </c>
      <c r="F41" s="4">
        <v>0.21725041157608999</v>
      </c>
      <c r="G41" s="4">
        <v>0.93832855370878765</v>
      </c>
      <c r="H41" s="4">
        <v>0.96496219310893527</v>
      </c>
      <c r="I41" s="4">
        <v>1.8881788657159582</v>
      </c>
      <c r="J41" s="4">
        <v>2.876368937788536</v>
      </c>
      <c r="K41" s="4">
        <v>0.87954019524990634</v>
      </c>
      <c r="L41" s="4">
        <v>1.0067284572843023</v>
      </c>
      <c r="M41" s="4">
        <v>4.3624166179378481</v>
      </c>
      <c r="N41" s="4">
        <v>0.34163813976800789</v>
      </c>
      <c r="O41" s="4">
        <v>0.19888876728115273</v>
      </c>
      <c r="P41" s="4">
        <v>0.9396677337888385</v>
      </c>
      <c r="Q41" s="4">
        <v>0.93968266492608199</v>
      </c>
      <c r="R41" s="4">
        <v>1.4560710565751145</v>
      </c>
      <c r="S41" s="4">
        <v>0.76145360941972384</v>
      </c>
      <c r="T41" s="4">
        <v>1.091366321977278</v>
      </c>
      <c r="U41" s="4">
        <v>1.2541134118695607</v>
      </c>
      <c r="V41" s="4">
        <v>1.5002401968002672</v>
      </c>
      <c r="W41" s="4">
        <v>8.6093708143787917E-2</v>
      </c>
    </row>
    <row r="42" spans="1:23" x14ac:dyDescent="0.2">
      <c r="A42">
        <v>1882</v>
      </c>
      <c r="C42" s="4">
        <v>7.5091271808913529</v>
      </c>
      <c r="D42" s="4">
        <v>0.15335553221420875</v>
      </c>
      <c r="E42" s="4">
        <v>3.8548289029478839</v>
      </c>
      <c r="F42" s="4">
        <v>0.18848430120594806</v>
      </c>
      <c r="G42" s="4">
        <v>0.91310491243386982</v>
      </c>
      <c r="H42" s="4">
        <v>0.94461423657202215</v>
      </c>
      <c r="I42" s="4">
        <v>1.8820454818087244</v>
      </c>
      <c r="J42" s="4">
        <v>3.0196892143780092</v>
      </c>
      <c r="K42" s="4">
        <v>0.86809959453144769</v>
      </c>
      <c r="L42" s="4">
        <v>1.0062773625034818</v>
      </c>
      <c r="M42" s="4">
        <v>4.3141249291721451</v>
      </c>
      <c r="N42" s="4">
        <v>0.34272674508707196</v>
      </c>
      <c r="O42" s="4">
        <v>0.19939798547465892</v>
      </c>
      <c r="P42" s="4">
        <v>0.94412508778478921</v>
      </c>
      <c r="Q42" s="4">
        <v>0.94442487079684745</v>
      </c>
      <c r="R42" s="4">
        <v>1.4637888047648184</v>
      </c>
      <c r="S42" s="4">
        <v>1.0526004231511707</v>
      </c>
      <c r="T42" s="4">
        <v>1.0938433368124358</v>
      </c>
      <c r="U42" s="4">
        <v>1.2559767031851046</v>
      </c>
      <c r="V42" s="4">
        <v>1.4995312610508955</v>
      </c>
      <c r="W42" s="4">
        <v>8.4588850602780874E-2</v>
      </c>
    </row>
    <row r="43" spans="1:23" x14ac:dyDescent="0.2">
      <c r="A43">
        <v>1883</v>
      </c>
      <c r="C43" s="4">
        <v>7.6629146020360785</v>
      </c>
      <c r="D43" s="4">
        <v>0.15254872686171864</v>
      </c>
      <c r="E43" s="4">
        <v>3.8551237102223754</v>
      </c>
      <c r="F43" s="4">
        <v>0.21123438289439656</v>
      </c>
      <c r="G43" s="4">
        <v>0.95949592416603158</v>
      </c>
      <c r="H43" s="4">
        <v>0.84449949525862011</v>
      </c>
      <c r="I43" s="4">
        <v>1.9465742966836042</v>
      </c>
      <c r="J43" s="4">
        <v>2.9757212655795144</v>
      </c>
      <c r="K43" s="4">
        <v>0.88180094761205985</v>
      </c>
      <c r="L43" s="4">
        <v>0.97412986313828931</v>
      </c>
      <c r="M43" s="4">
        <v>4.3907912745447106</v>
      </c>
      <c r="N43" s="4">
        <v>0.34382056874304068</v>
      </c>
      <c r="O43" s="4">
        <v>0.19990964465577118</v>
      </c>
      <c r="P43" s="4">
        <v>0.94860380854649695</v>
      </c>
      <c r="Q43" s="4">
        <v>0.94918980889891058</v>
      </c>
      <c r="R43" s="4">
        <v>1.4715435487412369</v>
      </c>
      <c r="S43" s="4">
        <v>1.0146095891566125</v>
      </c>
      <c r="T43" s="4">
        <v>1.1036358510124293</v>
      </c>
      <c r="U43" s="4">
        <v>1.258789887477191</v>
      </c>
      <c r="V43" s="4">
        <v>1.4973848636807818</v>
      </c>
      <c r="W43" s="4">
        <v>8.9681173987824228E-2</v>
      </c>
    </row>
    <row r="44" spans="1:23" x14ac:dyDescent="0.2">
      <c r="A44">
        <v>1884</v>
      </c>
      <c r="C44" s="4">
        <v>7.2680198071358673</v>
      </c>
      <c r="D44" s="4">
        <v>0.14876560945461442</v>
      </c>
      <c r="E44" s="4">
        <v>3.8774049210647088</v>
      </c>
      <c r="F44" s="4">
        <v>0.25022632375414527</v>
      </c>
      <c r="G44" s="4">
        <v>0.96254227648175095</v>
      </c>
      <c r="H44" s="4">
        <v>0.85011562616368985</v>
      </c>
      <c r="I44" s="4">
        <v>1.9079995084664341</v>
      </c>
      <c r="J44" s="4">
        <v>2.9810224530983507</v>
      </c>
      <c r="K44" s="4">
        <v>0.91899261785029474</v>
      </c>
      <c r="L44" s="4">
        <v>0.97402029091547537</v>
      </c>
      <c r="M44" s="4">
        <v>4.4240425274485418</v>
      </c>
      <c r="N44" s="4">
        <v>0.34491963295929345</v>
      </c>
      <c r="O44" s="4">
        <v>0.20042375521994579</v>
      </c>
      <c r="P44" s="4">
        <v>0.96219622569257524</v>
      </c>
      <c r="Q44" s="4">
        <v>0.95397757604223443</v>
      </c>
      <c r="R44" s="4">
        <v>1.4793354460586658</v>
      </c>
      <c r="S44" s="4">
        <v>1.0725821156505024</v>
      </c>
      <c r="T44" s="4">
        <v>1.1135211858063361</v>
      </c>
      <c r="U44" s="4">
        <v>1.2912535379950745</v>
      </c>
      <c r="V44" s="4">
        <v>1.4982746599490593</v>
      </c>
      <c r="W44" s="4">
        <v>0.10014263978065539</v>
      </c>
    </row>
    <row r="45" spans="1:23" x14ac:dyDescent="0.2">
      <c r="A45">
        <v>1885</v>
      </c>
      <c r="C45" s="4">
        <v>7.6642520039980271</v>
      </c>
      <c r="D45" s="4">
        <v>0.14582002193353374</v>
      </c>
      <c r="E45" s="4">
        <v>3.9381295172119453</v>
      </c>
      <c r="F45" s="4">
        <v>0.2442113430488223</v>
      </c>
      <c r="G45" s="4">
        <v>0.96321737575607957</v>
      </c>
      <c r="H45" s="4">
        <v>0.90558853947757867</v>
      </c>
      <c r="I45" s="4">
        <v>1.9072631974075771</v>
      </c>
      <c r="J45" s="4">
        <v>2.9808352538955614</v>
      </c>
      <c r="K45" s="4">
        <v>0.88924436517190319</v>
      </c>
      <c r="L45" s="4">
        <v>1.0119136953360335</v>
      </c>
      <c r="M45" s="4">
        <v>4.5064409352022103</v>
      </c>
      <c r="N45" s="4">
        <v>0.34602396004197983</v>
      </c>
      <c r="O45" s="4">
        <v>0.20094032760135666</v>
      </c>
      <c r="P45" s="4">
        <v>0.97633251894237261</v>
      </c>
      <c r="Q45" s="4">
        <v>0.95878826939734552</v>
      </c>
      <c r="R45" s="4">
        <v>1.4871646548582067</v>
      </c>
      <c r="S45" s="4">
        <v>0.99798227538053752</v>
      </c>
      <c r="T45" s="4">
        <v>1.1234945425751537</v>
      </c>
      <c r="U45" s="4">
        <v>1.293528264615029</v>
      </c>
      <c r="V45" s="4">
        <v>1.4968381550018404</v>
      </c>
      <c r="W45" s="4">
        <v>0.1092669442720438</v>
      </c>
    </row>
    <row r="46" spans="1:23" x14ac:dyDescent="0.2">
      <c r="A46">
        <v>1886</v>
      </c>
      <c r="C46" s="4">
        <v>7.5596435661471935</v>
      </c>
      <c r="D46" s="4">
        <v>0.14890565611907092</v>
      </c>
      <c r="E46" s="4">
        <v>4.0109471670103547</v>
      </c>
      <c r="F46" s="4">
        <v>0.25514830856429194</v>
      </c>
      <c r="G46" s="4">
        <v>0.95456204701756486</v>
      </c>
      <c r="H46" s="4">
        <v>0.80980851575076929</v>
      </c>
      <c r="I46" s="4">
        <v>1.8594819194155376</v>
      </c>
      <c r="J46" s="4">
        <v>3.0098720998055506</v>
      </c>
      <c r="K46" s="4">
        <v>0.91128123168083408</v>
      </c>
      <c r="L46" s="4">
        <v>1.0492849406243729</v>
      </c>
      <c r="M46" s="4">
        <v>4.4966992649208493</v>
      </c>
      <c r="N46" s="4">
        <v>0.34713357238027992</v>
      </c>
      <c r="O46" s="4">
        <v>0.20145937227301705</v>
      </c>
      <c r="P46" s="4">
        <v>0.98249925831561713</v>
      </c>
      <c r="Q46" s="4">
        <v>0.96362198649647302</v>
      </c>
      <c r="R46" s="4">
        <v>1.495031333869616</v>
      </c>
      <c r="S46" s="4">
        <v>1.0252007710323943</v>
      </c>
      <c r="T46" s="4">
        <v>1.1272172428824221</v>
      </c>
      <c r="U46" s="4">
        <v>1.3017033118269434</v>
      </c>
      <c r="V46" s="4">
        <v>1.4966455657251703</v>
      </c>
      <c r="W46" s="4">
        <v>0.10903363761626171</v>
      </c>
    </row>
    <row r="47" spans="1:23" x14ac:dyDescent="0.2">
      <c r="A47">
        <v>1887</v>
      </c>
      <c r="C47" s="4">
        <v>7.5117485349617521</v>
      </c>
      <c r="D47" s="4">
        <v>0.16156131285951433</v>
      </c>
      <c r="E47" s="4">
        <v>4.0181824279006237</v>
      </c>
      <c r="F47" s="4">
        <v>0.32954351986217145</v>
      </c>
      <c r="G47" s="4">
        <v>0.98411995892639592</v>
      </c>
      <c r="H47" s="4">
        <v>0.74672738034693931</v>
      </c>
      <c r="I47" s="4">
        <v>1.9269099214652157</v>
      </c>
      <c r="J47" s="4">
        <v>3.0292910792640888</v>
      </c>
      <c r="K47" s="4">
        <v>0.90126653915055055</v>
      </c>
      <c r="L47" s="4">
        <v>1.0768879529449311</v>
      </c>
      <c r="M47" s="4">
        <v>4.418364458220899</v>
      </c>
      <c r="N47" s="4">
        <v>0.34824849244667322</v>
      </c>
      <c r="O47" s="4">
        <v>0.2019808997469052</v>
      </c>
      <c r="P47" s="4">
        <v>0.98335281151868437</v>
      </c>
      <c r="Q47" s="4">
        <v>0.96847882523471318</v>
      </c>
      <c r="R47" s="4">
        <v>1.5029356424132028</v>
      </c>
      <c r="S47" s="4">
        <v>1.034624161092466</v>
      </c>
      <c r="T47" s="4">
        <v>1.1401597284781444</v>
      </c>
      <c r="U47" s="4">
        <v>1.3096339976266109</v>
      </c>
      <c r="V47" s="4">
        <v>1.4967327234460814</v>
      </c>
      <c r="W47" s="4">
        <v>0.13599844626041119</v>
      </c>
    </row>
    <row r="48" spans="1:23" x14ac:dyDescent="0.2">
      <c r="A48">
        <v>1888</v>
      </c>
      <c r="C48" s="4">
        <v>7.0100813760737966</v>
      </c>
      <c r="D48" s="4">
        <v>0.17033536090328741</v>
      </c>
      <c r="E48" s="4">
        <v>4.217611661531155</v>
      </c>
      <c r="F48" s="4">
        <v>0.28722015169961945</v>
      </c>
      <c r="G48" s="4">
        <v>0.98550534114128985</v>
      </c>
      <c r="H48" s="4">
        <v>1.0660530466081557</v>
      </c>
      <c r="I48" s="4">
        <v>1.9701182451439161</v>
      </c>
      <c r="J48" s="4">
        <v>3.133182655502504</v>
      </c>
      <c r="K48" s="4">
        <v>0.91034346922368592</v>
      </c>
      <c r="L48" s="4">
        <v>1.0644364729399558</v>
      </c>
      <c r="M48" s="4">
        <v>4.333308109823915</v>
      </c>
      <c r="N48" s="4">
        <v>0.34936874279720043</v>
      </c>
      <c r="O48" s="4">
        <v>0.20250492057408678</v>
      </c>
      <c r="P48" s="4">
        <v>0.99583231844274167</v>
      </c>
      <c r="Q48" s="4">
        <v>0.97335888387117542</v>
      </c>
      <c r="R48" s="4">
        <v>1.5108777404016924</v>
      </c>
      <c r="S48" s="4">
        <v>1.1475551003574711</v>
      </c>
      <c r="T48" s="4">
        <v>1.1353340715328566</v>
      </c>
      <c r="U48" s="4">
        <v>1.3185751677632445</v>
      </c>
      <c r="V48" s="4">
        <v>1.4944701144690526</v>
      </c>
      <c r="W48" s="4">
        <v>0.16622328504751399</v>
      </c>
    </row>
    <row r="49" spans="1:23" x14ac:dyDescent="0.2">
      <c r="A49">
        <v>1889</v>
      </c>
      <c r="C49" s="4">
        <v>6.9277916944230409</v>
      </c>
      <c r="D49" s="4">
        <v>0.1796666452083803</v>
      </c>
      <c r="E49" s="4">
        <v>4.1414127306635846</v>
      </c>
      <c r="F49" s="4">
        <v>0.40175706265500905</v>
      </c>
      <c r="G49" s="4">
        <v>1.0881762413383627</v>
      </c>
      <c r="H49" s="4">
        <v>0.9650507134322277</v>
      </c>
      <c r="I49" s="4">
        <v>1.9606395563219723</v>
      </c>
      <c r="J49" s="4">
        <v>3.2189450594794864</v>
      </c>
      <c r="K49" s="4">
        <v>0.95348803387197001</v>
      </c>
      <c r="L49" s="4">
        <v>1.0924268209346675</v>
      </c>
      <c r="M49" s="4">
        <v>4.2131227124250961</v>
      </c>
      <c r="N49" s="4">
        <v>0.35049434607173291</v>
      </c>
      <c r="O49" s="4">
        <v>0.20303144534484099</v>
      </c>
      <c r="P49" s="4">
        <v>1.0158865025708304</v>
      </c>
      <c r="Q49" s="4">
        <v>0.97826226103015346</v>
      </c>
      <c r="R49" s="4">
        <v>1.5188577883421319</v>
      </c>
      <c r="S49" s="4">
        <v>0.92111647675678443</v>
      </c>
      <c r="T49" s="4">
        <v>1.1394407880854345</v>
      </c>
      <c r="U49" s="4">
        <v>1.3301315133056135</v>
      </c>
      <c r="V49" s="4">
        <v>1.4951034971132457</v>
      </c>
      <c r="W49" s="4">
        <v>0.19482003791713509</v>
      </c>
    </row>
    <row r="50" spans="1:23" x14ac:dyDescent="0.2">
      <c r="A50">
        <v>1890</v>
      </c>
      <c r="C50" s="4">
        <v>6.5289553892978498</v>
      </c>
      <c r="D50" s="4">
        <v>0.20296922081091767</v>
      </c>
      <c r="E50" s="4">
        <v>4.2501796760611184</v>
      </c>
      <c r="F50" s="4">
        <v>0.37448101071801854</v>
      </c>
      <c r="G50" s="4">
        <v>1.0258201220736387</v>
      </c>
      <c r="H50" s="4">
        <v>0.88105137714782378</v>
      </c>
      <c r="I50" s="4">
        <v>2.0703692600235253</v>
      </c>
      <c r="J50" s="4">
        <v>3.2388698053528566</v>
      </c>
      <c r="K50" s="4">
        <v>0.90414272754637248</v>
      </c>
      <c r="L50" s="4">
        <v>1.1253953045389899</v>
      </c>
      <c r="M50" s="4">
        <v>4.2836333161574496</v>
      </c>
      <c r="N50" s="4">
        <v>0.35162532499423638</v>
      </c>
      <c r="O50" s="4">
        <v>0.20356048468878427</v>
      </c>
      <c r="P50" s="4">
        <v>1.068029691798466</v>
      </c>
      <c r="Q50" s="4">
        <v>0.98318905570227477</v>
      </c>
      <c r="R50" s="4">
        <v>1.5268759473377627</v>
      </c>
      <c r="S50" s="4">
        <v>1.2045322268911314</v>
      </c>
      <c r="T50" s="4">
        <v>1.1496216349385437</v>
      </c>
      <c r="U50" s="4">
        <v>1.3384043447951401</v>
      </c>
      <c r="V50" s="4">
        <v>1.4951877076718088</v>
      </c>
      <c r="W50" s="4">
        <v>0.19589074924350278</v>
      </c>
    </row>
    <row r="51" spans="1:23" x14ac:dyDescent="0.2">
      <c r="A51">
        <v>1891</v>
      </c>
      <c r="C51" s="4">
        <v>6.5384394303204427</v>
      </c>
      <c r="D51" s="4">
        <v>0.2901320409020211</v>
      </c>
      <c r="E51" s="4">
        <v>4.1574722840800549</v>
      </c>
      <c r="F51" s="4">
        <v>0.2865714321361808</v>
      </c>
      <c r="G51" s="4">
        <v>1.0617224125880877</v>
      </c>
      <c r="H51" s="4">
        <v>0.97482605925848176</v>
      </c>
      <c r="I51" s="4">
        <v>2.0291671069537021</v>
      </c>
      <c r="J51" s="4">
        <v>3.4320162806144396</v>
      </c>
      <c r="K51" s="4">
        <v>0.87570678743771824</v>
      </c>
      <c r="L51" s="4">
        <v>1.1206817705519008</v>
      </c>
      <c r="M51" s="4">
        <v>4.3737919596298545</v>
      </c>
      <c r="N51" s="4">
        <v>0.35276170237304139</v>
      </c>
      <c r="O51" s="4">
        <v>0.20409204927499616</v>
      </c>
      <c r="P51" s="4">
        <v>1.0681930751889346</v>
      </c>
      <c r="Q51" s="4">
        <v>0.98813936724567897</v>
      </c>
      <c r="R51" s="4">
        <v>1.5349323790899367</v>
      </c>
      <c r="S51" s="4">
        <v>1.0490527991560341</v>
      </c>
      <c r="T51" s="4">
        <v>1.1501124107266578</v>
      </c>
      <c r="U51" s="4">
        <v>1.3528899959246148</v>
      </c>
      <c r="V51" s="4">
        <v>1.5014153925161684</v>
      </c>
      <c r="W51" s="4">
        <v>0.25096927377034906</v>
      </c>
    </row>
    <row r="52" spans="1:23" x14ac:dyDescent="0.2">
      <c r="A52">
        <v>1892</v>
      </c>
      <c r="C52" s="4">
        <v>6.4935364882298829</v>
      </c>
      <c r="D52" s="4">
        <v>0.35427650683529732</v>
      </c>
      <c r="E52" s="4">
        <v>3.8651762175737647</v>
      </c>
      <c r="F52" s="4">
        <v>0.34383847872318085</v>
      </c>
      <c r="G52" s="4">
        <v>1.1241315157757232</v>
      </c>
      <c r="H52" s="4">
        <v>0.82335501092004093</v>
      </c>
      <c r="I52" s="4">
        <v>1.9774741394531907</v>
      </c>
      <c r="J52" s="4">
        <v>3.2104427065254311</v>
      </c>
      <c r="K52" s="4">
        <v>0.86547859880139155</v>
      </c>
      <c r="L52" s="4">
        <v>1.0344297362071098</v>
      </c>
      <c r="M52" s="4">
        <v>4.5330090296391381</v>
      </c>
      <c r="N52" s="4">
        <v>0.35390350110110941</v>
      </c>
      <c r="O52" s="4">
        <v>0.20462614981214436</v>
      </c>
      <c r="P52" s="4">
        <v>1.1238349390174422</v>
      </c>
      <c r="Q52" s="4">
        <v>0.99311329538717685</v>
      </c>
      <c r="R52" s="4">
        <v>1.5430272459000038</v>
      </c>
      <c r="S52" s="4">
        <v>1.068803247438312</v>
      </c>
      <c r="T52" s="4">
        <v>1.1558892506416352</v>
      </c>
      <c r="U52" s="4">
        <v>1.3580106098735993</v>
      </c>
      <c r="V52" s="4">
        <v>1.5028637198241208</v>
      </c>
      <c r="W52" s="4">
        <v>0.23751345172092003</v>
      </c>
    </row>
    <row r="53" spans="1:23" x14ac:dyDescent="0.2">
      <c r="A53">
        <v>1893</v>
      </c>
      <c r="C53" s="4">
        <v>6.596176369022297</v>
      </c>
      <c r="D53" s="4">
        <v>0.324431025416901</v>
      </c>
      <c r="E53" s="4">
        <v>4.1411034035601553</v>
      </c>
      <c r="F53" s="4">
        <v>0.32868532960304897</v>
      </c>
      <c r="G53" s="4">
        <v>1.1473195319510892</v>
      </c>
      <c r="H53" s="4">
        <v>0.83316387402796555</v>
      </c>
      <c r="I53" s="4">
        <v>1.9152015463548466</v>
      </c>
      <c r="J53" s="4">
        <v>3.1565878295930885</v>
      </c>
      <c r="K53" s="4">
        <v>0.90210276177655968</v>
      </c>
      <c r="L53" s="4">
        <v>1.0747792815649237</v>
      </c>
      <c r="M53" s="4">
        <v>4.5035836055220102</v>
      </c>
      <c r="N53" s="4">
        <v>0.35505074415630383</v>
      </c>
      <c r="O53" s="4">
        <v>0.20516279704861101</v>
      </c>
      <c r="P53" s="4">
        <v>1.4919047856275678</v>
      </c>
      <c r="Q53" s="4">
        <v>0.99811094022342961</v>
      </c>
      <c r="R53" s="4">
        <v>1.5511607106712304</v>
      </c>
      <c r="S53" s="4">
        <v>1.2780721985033736</v>
      </c>
      <c r="T53" s="4">
        <v>1.1616137169062455</v>
      </c>
      <c r="U53" s="4">
        <v>1.364915560720422</v>
      </c>
      <c r="V53" s="4">
        <v>1.5210816425455638</v>
      </c>
      <c r="W53" s="4">
        <v>0.24780501888335602</v>
      </c>
    </row>
    <row r="54" spans="1:23" x14ac:dyDescent="0.2">
      <c r="A54">
        <v>1894</v>
      </c>
      <c r="C54" s="4">
        <v>6.1273752319726098</v>
      </c>
      <c r="D54" s="4">
        <v>0.33457027814472917</v>
      </c>
      <c r="E54" s="4">
        <v>4.3460116584976998</v>
      </c>
      <c r="F54" s="4">
        <v>0.33134547297691569</v>
      </c>
      <c r="G54" s="4">
        <v>1.2047123679904068</v>
      </c>
      <c r="H54" s="4">
        <v>1.1521465104051951</v>
      </c>
      <c r="I54" s="4">
        <v>1.9359045369894592</v>
      </c>
      <c r="J54" s="4">
        <v>3.2085012038273</v>
      </c>
      <c r="K54" s="4">
        <v>0.86725748030183825</v>
      </c>
      <c r="L54" s="4">
        <v>1.1092519658833191</v>
      </c>
      <c r="M54" s="4">
        <v>4.405035792235803</v>
      </c>
      <c r="N54" s="4">
        <v>0.35620345460165759</v>
      </c>
      <c r="O54" s="4">
        <v>0.2057020017726183</v>
      </c>
      <c r="P54" s="4">
        <v>1.6791792290160161</v>
      </c>
      <c r="Q54" s="4">
        <v>1.0031324022221175</v>
      </c>
      <c r="R54" s="4">
        <v>1.5593329369107014</v>
      </c>
      <c r="S54" s="4">
        <v>1.235663852657793</v>
      </c>
      <c r="T54" s="4">
        <v>1.1672863466653294</v>
      </c>
      <c r="U54" s="4">
        <v>1.3739591935461717</v>
      </c>
      <c r="V54" s="4">
        <v>1.52761927323721</v>
      </c>
      <c r="W54" s="4">
        <v>0.28733902273918488</v>
      </c>
    </row>
    <row r="55" spans="1:23" x14ac:dyDescent="0.2">
      <c r="A55">
        <v>1895</v>
      </c>
      <c r="C55" s="4">
        <v>6.0457547937454192</v>
      </c>
      <c r="D55" s="4">
        <v>0.3167692538070066</v>
      </c>
      <c r="E55" s="4">
        <v>3.9508927604840585</v>
      </c>
      <c r="F55" s="4">
        <v>0.35806232936677101</v>
      </c>
      <c r="G55" s="4">
        <v>1.1051521307349397</v>
      </c>
      <c r="H55" s="4">
        <v>1.009570528455878</v>
      </c>
      <c r="I55" s="4">
        <v>1.9644507187205635</v>
      </c>
      <c r="J55" s="4">
        <v>3.1772587135276344</v>
      </c>
      <c r="K55" s="4">
        <v>0.8333823673754035</v>
      </c>
      <c r="L55" s="4">
        <v>1.1218526324186679</v>
      </c>
      <c r="M55" s="4">
        <v>4.3461191823251619</v>
      </c>
      <c r="N55" s="4">
        <v>0.35736165558564598</v>
      </c>
      <c r="O55" s="4">
        <v>0.20624377481235567</v>
      </c>
      <c r="P55" s="4">
        <v>1.7999311902468549</v>
      </c>
      <c r="Q55" s="4">
        <v>1.008177782223125</v>
      </c>
      <c r="R55" s="4">
        <v>1.5675440887312484</v>
      </c>
      <c r="S55" s="4">
        <v>1.355227886422721</v>
      </c>
      <c r="T55" s="4">
        <v>1.1729046464733219</v>
      </c>
      <c r="U55" s="4">
        <v>1.3936712792208568</v>
      </c>
      <c r="V55" s="4">
        <v>1.5470270591172297</v>
      </c>
      <c r="W55" s="4">
        <v>0.31702143684479994</v>
      </c>
    </row>
    <row r="56" spans="1:23" x14ac:dyDescent="0.2">
      <c r="A56">
        <v>1896</v>
      </c>
      <c r="C56" s="4">
        <v>6.2711706928124951</v>
      </c>
      <c r="D56" s="4">
        <v>0.32911021972454585</v>
      </c>
      <c r="E56" s="4">
        <v>4.2169710912058074</v>
      </c>
      <c r="F56" s="4">
        <v>0.32225669053766187</v>
      </c>
      <c r="G56" s="4">
        <v>1.2159044783192172</v>
      </c>
      <c r="H56" s="4">
        <v>1.0591613335720031</v>
      </c>
      <c r="I56" s="4">
        <v>1.9307452697272578</v>
      </c>
      <c r="J56" s="4">
        <v>3.2635911511257949</v>
      </c>
      <c r="K56" s="4">
        <v>0.82524430691577477</v>
      </c>
      <c r="L56" s="4">
        <v>1.2840681889446122</v>
      </c>
      <c r="M56" s="4">
        <v>4.26638646921778</v>
      </c>
      <c r="N56" s="4">
        <v>0.35852537034245519</v>
      </c>
      <c r="O56" s="4">
        <v>0.20678812703610594</v>
      </c>
      <c r="P56" s="4">
        <v>1.9628929253786904</v>
      </c>
      <c r="Q56" s="4">
        <v>1.0132471814397128</v>
      </c>
      <c r="R56" s="4">
        <v>1.57579433085336</v>
      </c>
      <c r="S56" s="4">
        <v>1.3368202509040559</v>
      </c>
      <c r="T56" s="4">
        <v>1.1784751822911061</v>
      </c>
      <c r="U56" s="4">
        <v>1.4127307985633326</v>
      </c>
      <c r="V56" s="4">
        <v>1.5542878637647612</v>
      </c>
      <c r="W56" s="4">
        <v>0.35189030964807144</v>
      </c>
    </row>
    <row r="57" spans="1:23" x14ac:dyDescent="0.2">
      <c r="A57">
        <v>1897</v>
      </c>
      <c r="C57" s="4">
        <v>5.5959165364240251</v>
      </c>
      <c r="D57" s="4">
        <v>0.38885453209702564</v>
      </c>
      <c r="E57" s="4">
        <v>4.0181522131431002</v>
      </c>
      <c r="F57" s="4">
        <v>0.392269701140394</v>
      </c>
      <c r="G57" s="4">
        <v>1.2333678880392838</v>
      </c>
      <c r="H57" s="4">
        <v>0.94484116980625077</v>
      </c>
      <c r="I57" s="4">
        <v>2.0310589815728264</v>
      </c>
      <c r="J57" s="4">
        <v>3.3616083275280735</v>
      </c>
      <c r="K57" s="4">
        <v>0.82684409861119323</v>
      </c>
      <c r="L57" s="4">
        <v>1.2430506285510761</v>
      </c>
      <c r="M57" s="4">
        <v>4.2965605696439315</v>
      </c>
      <c r="N57" s="4">
        <v>0.35969462219225712</v>
      </c>
      <c r="O57" s="4">
        <v>0.20733506935237334</v>
      </c>
      <c r="P57" s="4">
        <v>2.1371964925563831</v>
      </c>
      <c r="Q57" s="4">
        <v>1.0183407014597154</v>
      </c>
      <c r="R57" s="4">
        <v>1.5840838286071242</v>
      </c>
      <c r="S57" s="4">
        <v>1.5605370668593876</v>
      </c>
      <c r="T57" s="4">
        <v>1.1839954520933318</v>
      </c>
      <c r="U57" s="4">
        <v>1.4098007698826427</v>
      </c>
      <c r="V57" s="4">
        <v>1.5898517001040195</v>
      </c>
      <c r="W57" s="4">
        <v>0.36297070835374373</v>
      </c>
    </row>
    <row r="58" spans="1:23" x14ac:dyDescent="0.2">
      <c r="A58">
        <v>1898</v>
      </c>
      <c r="C58" s="4">
        <v>5.4295700981446391</v>
      </c>
      <c r="D58" s="4">
        <v>0.4065083948390576</v>
      </c>
      <c r="E58" s="4">
        <v>4.1009310665122793</v>
      </c>
      <c r="F58" s="4">
        <v>0.3574734282861059</v>
      </c>
      <c r="G58" s="4">
        <v>1.1958991666862799</v>
      </c>
      <c r="H58" s="4">
        <v>0.92812966493193316</v>
      </c>
      <c r="I58" s="4">
        <v>1.9919808438502238</v>
      </c>
      <c r="J58" s="4">
        <v>3.353364066869339</v>
      </c>
      <c r="K58" s="4">
        <v>0.85132365166994128</v>
      </c>
      <c r="L58" s="4">
        <v>1.1535571270693343</v>
      </c>
      <c r="M58" s="4">
        <v>4.1646262691898457</v>
      </c>
      <c r="N58" s="4">
        <v>0.36086943454147891</v>
      </c>
      <c r="O58" s="4">
        <v>0.20788461271000991</v>
      </c>
      <c r="P58" s="4">
        <v>2.1838268377884029</v>
      </c>
      <c r="Q58" s="4">
        <v>1.0234584442467134</v>
      </c>
      <c r="R58" s="4">
        <v>1.5924127479341441</v>
      </c>
      <c r="S58" s="4">
        <v>1.4547726325479395</v>
      </c>
      <c r="T58" s="4">
        <v>1.1901309680235446</v>
      </c>
      <c r="U58" s="4">
        <v>1.4246720557483408</v>
      </c>
      <c r="V58" s="4">
        <v>1.5998455857229699</v>
      </c>
      <c r="W58" s="4">
        <v>0.39472350712910809</v>
      </c>
    </row>
    <row r="59" spans="1:23" x14ac:dyDescent="0.2">
      <c r="A59">
        <v>1899</v>
      </c>
      <c r="C59" s="4">
        <v>5.279119264282186</v>
      </c>
      <c r="D59" s="4">
        <v>0.48981562413633534</v>
      </c>
      <c r="E59" s="4">
        <v>3.9112670231911304</v>
      </c>
      <c r="F59" s="4">
        <v>0.34771191863861078</v>
      </c>
      <c r="G59" s="4">
        <v>1.1822733532147172</v>
      </c>
      <c r="H59" s="4">
        <v>0.95612725648747099</v>
      </c>
      <c r="I59" s="4">
        <v>1.9601577909876622</v>
      </c>
      <c r="J59" s="4">
        <v>3.4199882309359695</v>
      </c>
      <c r="K59" s="4">
        <v>0.84034856508778699</v>
      </c>
      <c r="L59" s="4">
        <v>1.2357899064988327</v>
      </c>
      <c r="M59" s="4">
        <v>4.1186412285024385</v>
      </c>
      <c r="N59" s="4">
        <v>0.36204983088307924</v>
      </c>
      <c r="O59" s="4">
        <v>0.2084367680983446</v>
      </c>
      <c r="P59" s="4">
        <v>2.2134868000366938</v>
      </c>
      <c r="Q59" s="4">
        <v>1.0286005121412374</v>
      </c>
      <c r="R59" s="4">
        <v>1.6007812553894927</v>
      </c>
      <c r="S59" s="4">
        <v>1.465570209169418</v>
      </c>
      <c r="T59" s="4">
        <v>1.1962089399085518</v>
      </c>
      <c r="U59" s="4">
        <v>1.4473162340290884</v>
      </c>
      <c r="V59" s="4">
        <v>1.5651770322272776</v>
      </c>
      <c r="W59" s="4">
        <v>0.41888383682128</v>
      </c>
    </row>
    <row r="60" spans="1:23" x14ac:dyDescent="0.2">
      <c r="A60">
        <v>1900</v>
      </c>
      <c r="C60" s="4">
        <v>5.1230585459887479</v>
      </c>
      <c r="D60" s="4">
        <v>0.51306446545774043</v>
      </c>
      <c r="E60" s="4">
        <v>3.9544962720103358</v>
      </c>
      <c r="F60" s="4">
        <v>0.33527431887255338</v>
      </c>
      <c r="G60" s="4">
        <v>1.135876657270158</v>
      </c>
      <c r="H60" s="4">
        <v>0.95424229374434077</v>
      </c>
      <c r="I60" s="4">
        <v>2.1113238455488545</v>
      </c>
      <c r="J60" s="4">
        <v>3.5205156515271341</v>
      </c>
      <c r="K60" s="4">
        <v>0.80396908511483134</v>
      </c>
      <c r="L60" s="4">
        <v>1.2578437469199066</v>
      </c>
      <c r="M60" s="4">
        <v>4.2267406068436424</v>
      </c>
      <c r="N60" s="4">
        <v>0.41690898394980286</v>
      </c>
      <c r="O60" s="4">
        <v>0.17115025926715119</v>
      </c>
      <c r="P60" s="4">
        <v>2.6189172178027791</v>
      </c>
      <c r="Q60" s="4">
        <v>1.0835918218665728</v>
      </c>
      <c r="R60" s="4">
        <v>1.6087100984653544</v>
      </c>
      <c r="S60" s="4">
        <v>1.6209397929825262</v>
      </c>
      <c r="T60" s="4">
        <v>1.1862875590012405</v>
      </c>
      <c r="U60" s="4">
        <v>1.4699797243706307</v>
      </c>
      <c r="V60" s="4">
        <v>1.5858446038486085</v>
      </c>
      <c r="W60" s="4">
        <v>0.47412404892611554</v>
      </c>
    </row>
    <row r="61" spans="1:23" x14ac:dyDescent="0.2">
      <c r="A61">
        <v>1901</v>
      </c>
      <c r="C61" s="4">
        <v>5.0215667955066934</v>
      </c>
      <c r="D61" s="4">
        <v>0.55268117048162624</v>
      </c>
      <c r="E61" s="4">
        <v>3.8100513197700594</v>
      </c>
      <c r="F61" s="4">
        <v>0.36979578355266884</v>
      </c>
      <c r="G61" s="4">
        <v>1.1187674709274091</v>
      </c>
      <c r="H61" s="4">
        <v>0.98830558577166494</v>
      </c>
      <c r="I61" s="4">
        <v>2.0853878514267246</v>
      </c>
      <c r="J61" s="4">
        <v>3.5900654315428753</v>
      </c>
      <c r="K61" s="4">
        <v>0.8320874395162261</v>
      </c>
      <c r="L61" s="4">
        <v>1.2197812750805324</v>
      </c>
      <c r="M61" s="4">
        <v>4.2545135958370794</v>
      </c>
      <c r="N61" s="4">
        <v>0.42108574078901245</v>
      </c>
      <c r="O61" s="4">
        <v>0.17444737436745533</v>
      </c>
      <c r="P61" s="4">
        <v>2.4142151895171891</v>
      </c>
      <c r="Q61" s="4">
        <v>1.0929968347126</v>
      </c>
      <c r="R61" s="4">
        <v>1.6173890722292328</v>
      </c>
      <c r="S61" s="4">
        <v>1.801007772739768</v>
      </c>
      <c r="T61" s="4">
        <v>1.2158964133692918</v>
      </c>
      <c r="U61" s="4">
        <v>1.4837267071195179</v>
      </c>
      <c r="V61" s="4">
        <v>1.6260315662193732</v>
      </c>
      <c r="W61" s="4">
        <v>0.53600771193966223</v>
      </c>
    </row>
    <row r="62" spans="1:23" x14ac:dyDescent="0.2">
      <c r="A62">
        <v>1902</v>
      </c>
      <c r="C62" s="4">
        <v>4.7405548026255229</v>
      </c>
      <c r="D62" s="4">
        <v>0.62693930564359601</v>
      </c>
      <c r="E62" s="4">
        <v>3.9423098820367586</v>
      </c>
      <c r="F62" s="4">
        <v>0.39472962592187782</v>
      </c>
      <c r="G62" s="4">
        <v>1.1537556787620142</v>
      </c>
      <c r="H62" s="4">
        <v>0.87991654533544195</v>
      </c>
      <c r="I62" s="4">
        <v>2.0152438959690779</v>
      </c>
      <c r="J62" s="4">
        <v>3.4362721943899781</v>
      </c>
      <c r="K62" s="4">
        <v>0.80356385071354841</v>
      </c>
      <c r="L62" s="4">
        <v>1.327728889142586</v>
      </c>
      <c r="M62" s="4">
        <v>4.2340901312122217</v>
      </c>
      <c r="N62" s="4">
        <v>0.42543883235614838</v>
      </c>
      <c r="O62" s="4">
        <v>0.1778657846557378</v>
      </c>
      <c r="P62" s="4">
        <v>2.4463382628241717</v>
      </c>
      <c r="Q62" s="4">
        <v>1.1026047210275125</v>
      </c>
      <c r="R62" s="4">
        <v>1.6261162087849146</v>
      </c>
      <c r="S62" s="4">
        <v>1.7761911443384533</v>
      </c>
      <c r="T62" s="4">
        <v>1.2250442698695281</v>
      </c>
      <c r="U62" s="4">
        <v>1.4930935090261421</v>
      </c>
      <c r="V62" s="4">
        <v>1.5806343928989257</v>
      </c>
      <c r="W62" s="4">
        <v>0.61218410730711059</v>
      </c>
    </row>
    <row r="63" spans="1:23" x14ac:dyDescent="0.2">
      <c r="A63">
        <v>1903</v>
      </c>
      <c r="C63" s="4">
        <v>4.8015276665786004</v>
      </c>
      <c r="D63" s="4">
        <v>0.65363632621327494</v>
      </c>
      <c r="E63" s="4">
        <v>4.3039382286286267</v>
      </c>
      <c r="F63" s="4">
        <v>0.39464306726602794</v>
      </c>
      <c r="G63" s="4">
        <v>1.1267062347196546</v>
      </c>
      <c r="H63" s="4">
        <v>0.98245709098985468</v>
      </c>
      <c r="I63" s="4">
        <v>2.1372959285345723</v>
      </c>
      <c r="J63" s="4">
        <v>3.491444859675684</v>
      </c>
      <c r="K63" s="4">
        <v>0.8003867200374819</v>
      </c>
      <c r="L63" s="4">
        <v>1.2673590676571214</v>
      </c>
      <c r="M63" s="4">
        <v>4.3181058419843685</v>
      </c>
      <c r="N63" s="4">
        <v>0.42997070287904032</v>
      </c>
      <c r="O63" s="4">
        <v>0.18141075464122702</v>
      </c>
      <c r="P63" s="4">
        <v>2.1387154203513266</v>
      </c>
      <c r="Q63" s="4">
        <v>1.1124231238082585</v>
      </c>
      <c r="R63" s="4">
        <v>1.6348919654200114</v>
      </c>
      <c r="S63" s="4">
        <v>1.7068141868119526</v>
      </c>
      <c r="T63" s="4">
        <v>1.2334442566224835</v>
      </c>
      <c r="U63" s="4">
        <v>1.5026200126020801</v>
      </c>
      <c r="V63" s="4">
        <v>1.6692461551226241</v>
      </c>
      <c r="W63" s="4">
        <v>0.57037363428961196</v>
      </c>
    </row>
    <row r="64" spans="1:23" x14ac:dyDescent="0.2">
      <c r="A64">
        <v>1904</v>
      </c>
      <c r="C64" s="4">
        <v>5.1709296440739081</v>
      </c>
      <c r="D64" s="4">
        <v>0.68333177368686115</v>
      </c>
      <c r="E64" s="4">
        <v>4.3379666018273877</v>
      </c>
      <c r="F64" s="4">
        <v>0.44322160835392399</v>
      </c>
      <c r="G64" s="4">
        <v>1.1495065650008396</v>
      </c>
      <c r="H64" s="4">
        <v>0.85890113140244129</v>
      </c>
      <c r="I64" s="4">
        <v>2.0762639502388032</v>
      </c>
      <c r="J64" s="4">
        <v>3.4740860504835225</v>
      </c>
      <c r="K64" s="4">
        <v>0.80461439740539475</v>
      </c>
      <c r="L64" s="4">
        <v>1.2496973818168113</v>
      </c>
      <c r="M64" s="4">
        <v>4.368764118743802</v>
      </c>
      <c r="N64" s="4">
        <v>0.43468416776527197</v>
      </c>
      <c r="O64" s="4">
        <v>0.18508778543789875</v>
      </c>
      <c r="P64" s="4">
        <v>2.282590311145221</v>
      </c>
      <c r="Q64" s="4">
        <v>1.1224600053309237</v>
      </c>
      <c r="R64" s="4">
        <v>1.643716810729557</v>
      </c>
      <c r="S64" s="4">
        <v>1.5412918730750458</v>
      </c>
      <c r="T64" s="4">
        <v>1.2410293657484732</v>
      </c>
      <c r="U64" s="4">
        <v>1.5243371485786008</v>
      </c>
      <c r="V64" s="4">
        <v>1.6862802370596794</v>
      </c>
      <c r="W64" s="4">
        <v>0.61115550615066316</v>
      </c>
    </row>
    <row r="65" spans="1:23" x14ac:dyDescent="0.2">
      <c r="A65">
        <v>1905</v>
      </c>
      <c r="C65" s="4">
        <v>4.8106012555966879</v>
      </c>
      <c r="D65" s="4">
        <v>0.66673927104178521</v>
      </c>
      <c r="E65" s="4">
        <v>4.4391290490937347</v>
      </c>
      <c r="F65" s="4">
        <v>0.47825140361566792</v>
      </c>
      <c r="G65" s="4">
        <v>1.1760751094432287</v>
      </c>
      <c r="H65" s="4">
        <v>1.1002613088914577</v>
      </c>
      <c r="I65" s="4">
        <v>2.0330354126618477</v>
      </c>
      <c r="J65" s="4">
        <v>3.4922964659066524</v>
      </c>
      <c r="K65" s="4">
        <v>0.84904775962249568</v>
      </c>
      <c r="L65" s="4">
        <v>1.3048710948991695</v>
      </c>
      <c r="M65" s="4">
        <v>4.3489806129809567</v>
      </c>
      <c r="N65" s="4">
        <v>0.43958240428978068</v>
      </c>
      <c r="O65" s="4">
        <v>0.18890262555969123</v>
      </c>
      <c r="P65" s="4">
        <v>2.3095508859369476</v>
      </c>
      <c r="Q65" s="4">
        <v>1.1327236606411548</v>
      </c>
      <c r="R65" s="4">
        <v>1.6525912250152952</v>
      </c>
      <c r="S65" s="4">
        <v>1.6660701555119666</v>
      </c>
      <c r="T65" s="4">
        <v>1.2492915022215416</v>
      </c>
      <c r="U65" s="4">
        <v>1.5394306223798102</v>
      </c>
      <c r="V65" s="4">
        <v>1.7262142249382484</v>
      </c>
      <c r="W65" s="4">
        <v>0.66991646315799425</v>
      </c>
    </row>
    <row r="66" spans="1:23" x14ac:dyDescent="0.2">
      <c r="A66">
        <v>1906</v>
      </c>
      <c r="C66" s="4">
        <v>4.5013124221542951</v>
      </c>
      <c r="D66" s="4">
        <v>0.70416504140733593</v>
      </c>
      <c r="E66" s="4">
        <v>4.1471404646651786</v>
      </c>
      <c r="F66" s="4">
        <v>0.58377384420428735</v>
      </c>
      <c r="G66" s="4">
        <v>1.1875464386192827</v>
      </c>
      <c r="H66" s="4">
        <v>1.0472734975476194</v>
      </c>
      <c r="I66" s="4">
        <v>2.120863992494824</v>
      </c>
      <c r="J66" s="4">
        <v>3.8160722655074446</v>
      </c>
      <c r="K66" s="4">
        <v>0.85225356148257192</v>
      </c>
      <c r="L66" s="4">
        <v>1.2555668211284303</v>
      </c>
      <c r="M66" s="4">
        <v>4.3081282272443602</v>
      </c>
      <c r="N66" s="4">
        <v>0.44466894443983901</v>
      </c>
      <c r="O66" s="4">
        <v>0.19286128221376525</v>
      </c>
      <c r="P66" s="4">
        <v>2.3189493846458546</v>
      </c>
      <c r="Q66" s="4">
        <v>1.143222731615158</v>
      </c>
      <c r="R66" s="4">
        <v>1.661515700700168</v>
      </c>
      <c r="S66" s="4">
        <v>1.7894808146362191</v>
      </c>
      <c r="T66" s="4">
        <v>1.3614286000645175</v>
      </c>
      <c r="U66" s="4">
        <v>1.5633458947899344</v>
      </c>
      <c r="V66" s="4">
        <v>1.7380849293897707</v>
      </c>
      <c r="W66" s="4">
        <v>0.68042493297796469</v>
      </c>
    </row>
    <row r="67" spans="1:23" x14ac:dyDescent="0.2">
      <c r="A67">
        <v>1907</v>
      </c>
      <c r="C67" s="4">
        <v>4.9038391022245111</v>
      </c>
      <c r="D67" s="4">
        <v>0.72981861850444774</v>
      </c>
      <c r="E67" s="4">
        <v>4.6496711526166559</v>
      </c>
      <c r="F67" s="4">
        <v>0.51740976130533523</v>
      </c>
      <c r="G67" s="4">
        <v>1.2516696798470337</v>
      </c>
      <c r="H67" s="4">
        <v>1.3487833314321458</v>
      </c>
      <c r="I67" s="4">
        <v>2.1500242236680873</v>
      </c>
      <c r="J67" s="4">
        <v>3.8814058697263016</v>
      </c>
      <c r="K67" s="4">
        <v>0.84338722782577491</v>
      </c>
      <c r="L67" s="4">
        <v>1.2441648304848536</v>
      </c>
      <c r="M67" s="4">
        <v>4.3350353070335714</v>
      </c>
      <c r="N67" s="4">
        <v>0.44994766970610262</v>
      </c>
      <c r="O67" s="4">
        <v>0.19697003311500139</v>
      </c>
      <c r="P67" s="4">
        <v>2.50624113433522</v>
      </c>
      <c r="Q67" s="4">
        <v>1.153966221615462</v>
      </c>
      <c r="R67" s="4">
        <v>1.6704907427586757</v>
      </c>
      <c r="S67" s="4">
        <v>1.936619807436518</v>
      </c>
      <c r="T67" s="4">
        <v>1.3668498297748159</v>
      </c>
      <c r="U67" s="4">
        <v>1.6019098389611568</v>
      </c>
      <c r="V67" s="4">
        <v>1.7773807179716925</v>
      </c>
      <c r="W67" s="4">
        <v>0.71022349533533602</v>
      </c>
    </row>
    <row r="68" spans="1:23" x14ac:dyDescent="0.2">
      <c r="A68">
        <v>1908</v>
      </c>
      <c r="C68" s="4">
        <v>5.189179610872606</v>
      </c>
      <c r="D68" s="4">
        <v>0.75377447554551413</v>
      </c>
      <c r="E68" s="4">
        <v>4.5561106584579196</v>
      </c>
      <c r="F68" s="4">
        <v>0.51082733406786607</v>
      </c>
      <c r="G68" s="4">
        <v>1.2762610830430245</v>
      </c>
      <c r="H68" s="4">
        <v>1.2226465227854175</v>
      </c>
      <c r="I68" s="4">
        <v>2.1770441221461678</v>
      </c>
      <c r="J68" s="4">
        <v>3.8837890993319348</v>
      </c>
      <c r="K68" s="4">
        <v>0.88205331636966033</v>
      </c>
      <c r="L68" s="4">
        <v>1.223330197499622</v>
      </c>
      <c r="M68" s="4">
        <v>4.5390368262311913</v>
      </c>
      <c r="N68" s="4">
        <v>0.45610948811751806</v>
      </c>
      <c r="O68" s="4">
        <v>0.20123543884601161</v>
      </c>
      <c r="P68" s="4">
        <v>3.2234918562041353</v>
      </c>
      <c r="Q68" s="4">
        <v>1.1649635107665646</v>
      </c>
      <c r="R68" s="4">
        <v>1.6795168691636311</v>
      </c>
      <c r="S68" s="4">
        <v>1.9722204333503652</v>
      </c>
      <c r="T68" s="4">
        <v>1.4164555518677047</v>
      </c>
      <c r="U68" s="4">
        <v>1.6353343876585769</v>
      </c>
      <c r="V68" s="4">
        <v>1.7899879638793637</v>
      </c>
      <c r="W68" s="4">
        <v>0.75343349929324721</v>
      </c>
    </row>
    <row r="69" spans="1:23" x14ac:dyDescent="0.2">
      <c r="A69">
        <v>1909</v>
      </c>
      <c r="C69" s="4">
        <v>4.5907581994952755</v>
      </c>
      <c r="D69" s="4">
        <v>0.74184688790615827</v>
      </c>
      <c r="E69" s="4">
        <v>4.4707484496959733</v>
      </c>
      <c r="F69" s="4">
        <v>0.46318923405602308</v>
      </c>
      <c r="G69" s="4">
        <v>1.2560131337349052</v>
      </c>
      <c r="H69" s="4">
        <v>1.2504559608612116</v>
      </c>
      <c r="I69" s="4">
        <v>2.1311909647250196</v>
      </c>
      <c r="J69" s="4">
        <v>3.7788978143471823</v>
      </c>
      <c r="K69" s="4">
        <v>0.8765096556054498</v>
      </c>
      <c r="L69" s="4">
        <v>1.2125347432422131</v>
      </c>
      <c r="M69" s="4">
        <v>4.5061701821877209</v>
      </c>
      <c r="N69" s="4">
        <v>0.46248269313933621</v>
      </c>
      <c r="O69" s="4">
        <v>0.20566435578808306</v>
      </c>
      <c r="P69" s="4">
        <v>3.3713439921034087</v>
      </c>
      <c r="Q69" s="4">
        <v>1.1762243718767127</v>
      </c>
      <c r="R69" s="4">
        <v>1.6885946113499868</v>
      </c>
      <c r="S69" s="4">
        <v>1.4639475613585429</v>
      </c>
      <c r="T69" s="4">
        <v>1.4105650934285103</v>
      </c>
      <c r="U69" s="4">
        <v>1.6055766316410858</v>
      </c>
      <c r="V69" s="4">
        <v>1.7978231159500373</v>
      </c>
      <c r="W69" s="4">
        <v>0.76235177160306455</v>
      </c>
    </row>
    <row r="70" spans="1:23" x14ac:dyDescent="0.2">
      <c r="A70">
        <v>1910</v>
      </c>
      <c r="C70" s="4">
        <v>4.5627052372459991</v>
      </c>
      <c r="D70" s="4">
        <v>0.74528987627355714</v>
      </c>
      <c r="E70" s="4">
        <v>4.8263851121594161</v>
      </c>
      <c r="F70" s="4">
        <v>0.53140644345512522</v>
      </c>
      <c r="G70" s="4">
        <v>1.3508647276260766</v>
      </c>
      <c r="H70" s="4">
        <v>1.1474864368122377</v>
      </c>
      <c r="I70" s="4">
        <v>2.2799401420527716</v>
      </c>
      <c r="J70" s="4">
        <v>3.6773375147040603</v>
      </c>
      <c r="K70" s="4">
        <v>0.88458382383923506</v>
      </c>
      <c r="L70" s="4">
        <v>1.3347933841668209</v>
      </c>
      <c r="M70" s="4">
        <v>4.4415939020497675</v>
      </c>
      <c r="N70" s="4">
        <v>0.46907364798667872</v>
      </c>
      <c r="O70" s="4">
        <v>0.2102639496496648</v>
      </c>
      <c r="P70" s="4">
        <v>4.7724582112535883</v>
      </c>
      <c r="Q70" s="4">
        <v>1.1877589870331253</v>
      </c>
      <c r="R70" s="4">
        <v>1.6977245146963316</v>
      </c>
      <c r="S70" s="4">
        <v>1.6279100962997948</v>
      </c>
      <c r="T70" s="4">
        <v>1.4301607196147204</v>
      </c>
      <c r="U70" s="4">
        <v>1.6121312545563529</v>
      </c>
      <c r="V70" s="4">
        <v>1.7932590788219225</v>
      </c>
      <c r="W70" s="4">
        <v>0.80988999810021067</v>
      </c>
    </row>
    <row r="71" spans="1:23" x14ac:dyDescent="0.2">
      <c r="A71">
        <v>1911</v>
      </c>
      <c r="C71" s="4">
        <v>4.7683884838767181</v>
      </c>
      <c r="D71" s="4">
        <v>0.94743857944612653</v>
      </c>
      <c r="E71" s="4">
        <v>4.6717651656039871</v>
      </c>
      <c r="F71" s="4">
        <v>0.62780185210861827</v>
      </c>
      <c r="G71" s="4">
        <v>1.3868473697324593</v>
      </c>
      <c r="H71" s="4">
        <v>1.308447137628274</v>
      </c>
      <c r="I71" s="4">
        <v>2.1571764149319312</v>
      </c>
      <c r="J71" s="4">
        <v>3.6656463981512486</v>
      </c>
      <c r="K71" s="4">
        <v>0.89001764057641009</v>
      </c>
      <c r="L71" s="4">
        <v>1.2420123010691104</v>
      </c>
      <c r="M71" s="4">
        <v>4.4034153829734457</v>
      </c>
      <c r="N71" s="4">
        <v>0.47735971367659569</v>
      </c>
      <c r="O71" s="4">
        <v>0.21504170962026034</v>
      </c>
      <c r="P71" s="4">
        <v>4.63960449300615</v>
      </c>
      <c r="Q71" s="4">
        <v>1.1995779648991649</v>
      </c>
      <c r="R71" s="4">
        <v>1.7069071390247681</v>
      </c>
      <c r="S71" s="4">
        <v>1.7509447844255555</v>
      </c>
      <c r="T71" s="4">
        <v>1.4074552369735005</v>
      </c>
      <c r="U71" s="4">
        <v>1.6311079187502331</v>
      </c>
      <c r="V71" s="4">
        <v>1.8000571312085933</v>
      </c>
      <c r="W71" s="4">
        <v>0.84467388309620384</v>
      </c>
    </row>
    <row r="72" spans="1:23" x14ac:dyDescent="0.2">
      <c r="A72">
        <v>1912</v>
      </c>
      <c r="C72" s="4">
        <v>4.8268016113063714</v>
      </c>
      <c r="D72" s="4">
        <v>0.57466920703500424</v>
      </c>
      <c r="E72" s="4">
        <v>4.7699504146094327</v>
      </c>
      <c r="F72" s="4">
        <v>0.60490448605939307</v>
      </c>
      <c r="G72" s="4">
        <v>1.4321825289963324</v>
      </c>
      <c r="H72" s="4">
        <v>1.4605978342791139</v>
      </c>
      <c r="I72" s="4">
        <v>2.0140717648339241</v>
      </c>
      <c r="J72" s="4">
        <v>3.7572237741049186</v>
      </c>
      <c r="K72" s="4">
        <v>0.92824622774816057</v>
      </c>
      <c r="L72" s="4">
        <v>1.3651117938616177</v>
      </c>
      <c r="M72" s="4">
        <v>4.3627341744923305</v>
      </c>
      <c r="N72" s="4">
        <v>0.49629502262614705</v>
      </c>
      <c r="O72" s="4">
        <v>0.22000546317889413</v>
      </c>
      <c r="P72" s="4">
        <v>4.8502940801827021</v>
      </c>
      <c r="Q72" s="4">
        <v>1.2116923587431414</v>
      </c>
      <c r="R72" s="4">
        <v>1.7161430591198381</v>
      </c>
      <c r="S72" s="4">
        <v>1.8813411808281553</v>
      </c>
      <c r="T72" s="4">
        <v>1.3570455209260839</v>
      </c>
      <c r="U72" s="4">
        <v>1.6696085960956271</v>
      </c>
      <c r="V72" s="4">
        <v>1.7730206641536002</v>
      </c>
      <c r="W72" s="4">
        <v>0.91462804424207234</v>
      </c>
    </row>
    <row r="73" spans="1:23" x14ac:dyDescent="0.2">
      <c r="A73">
        <v>1913</v>
      </c>
      <c r="C73" s="4">
        <v>5.188955608005176</v>
      </c>
      <c r="D73" s="4">
        <v>0.56171534002226542</v>
      </c>
      <c r="E73" s="4">
        <v>4.8815046261114157</v>
      </c>
      <c r="F73" s="4">
        <v>0.6541109983062755</v>
      </c>
      <c r="G73" s="4">
        <v>1.489863226235622</v>
      </c>
      <c r="H73" s="4">
        <v>1.5339324247175221</v>
      </c>
      <c r="I73" s="4">
        <v>2.1719714364221856</v>
      </c>
      <c r="J73" s="4">
        <v>3.8479473072614048</v>
      </c>
      <c r="K73" s="4">
        <v>0.83085547143213478</v>
      </c>
      <c r="L73" s="4">
        <v>1.3370791890233971</v>
      </c>
      <c r="M73" s="4">
        <v>4.339840178368088</v>
      </c>
      <c r="N73" s="4">
        <v>0.49629404879848898</v>
      </c>
      <c r="O73" s="4">
        <v>0.22516339158769755</v>
      </c>
      <c r="P73" s="4">
        <v>5.0857655993584281</v>
      </c>
      <c r="Q73" s="4">
        <v>1.2241136852297025</v>
      </c>
      <c r="R73" s="4">
        <v>1.7254328652672473</v>
      </c>
      <c r="S73" s="4">
        <v>1.9031103859971408</v>
      </c>
      <c r="T73" s="4">
        <v>1.2903788391061686</v>
      </c>
      <c r="U73" s="4">
        <v>1.7056377536712126</v>
      </c>
      <c r="V73" s="4">
        <v>1.7555698358193188</v>
      </c>
      <c r="W73" s="4">
        <v>0.97671273643797918</v>
      </c>
    </row>
    <row r="74" spans="1:23" x14ac:dyDescent="0.2">
      <c r="A74">
        <v>1914</v>
      </c>
      <c r="C74" s="4">
        <v>4.99519818653107</v>
      </c>
      <c r="D74" s="4">
        <v>0.56104293582422393</v>
      </c>
      <c r="E74" s="4">
        <v>4.9986644805637734</v>
      </c>
      <c r="F74" s="4">
        <v>0.65438850112577873</v>
      </c>
      <c r="G74" s="4">
        <v>1.3684674824192529</v>
      </c>
      <c r="H74" s="4">
        <v>1.4568580650810203</v>
      </c>
      <c r="I74" s="4">
        <v>1.6995939258250186</v>
      </c>
      <c r="J74" s="4">
        <v>4.206802219858365</v>
      </c>
      <c r="K74" s="4">
        <v>0.83394988127504699</v>
      </c>
      <c r="L74" s="4">
        <v>1.2401076213391786</v>
      </c>
      <c r="M74" s="4">
        <v>3.8808222853224232</v>
      </c>
      <c r="N74" s="4">
        <v>0.54388304369227902</v>
      </c>
      <c r="O74" s="4">
        <v>0.22559202151128671</v>
      </c>
      <c r="P74" s="4">
        <v>5.0099589117685381</v>
      </c>
      <c r="Q74" s="4">
        <v>1.2335563160267999</v>
      </c>
      <c r="R74" s="4">
        <v>1.7348610751714379</v>
      </c>
      <c r="S74" s="4">
        <v>1.9121837779574355</v>
      </c>
      <c r="T74" s="4">
        <v>1.4176312740854378</v>
      </c>
      <c r="U74" s="4">
        <v>1.6989278593653554</v>
      </c>
      <c r="V74" s="4">
        <v>1.7666573635507625</v>
      </c>
      <c r="W74" s="4">
        <v>1.0470986718321449</v>
      </c>
    </row>
    <row r="75" spans="1:23" x14ac:dyDescent="0.2">
      <c r="A75">
        <v>1915</v>
      </c>
      <c r="C75" s="4">
        <v>4.3317411117642699</v>
      </c>
      <c r="D75" s="4">
        <v>0.7330782938748015</v>
      </c>
      <c r="E75" s="4">
        <v>5.0332885544605617</v>
      </c>
      <c r="F75" s="4">
        <v>0.47275676395550348</v>
      </c>
      <c r="G75" s="4">
        <v>1.1905059712975889</v>
      </c>
      <c r="H75" s="4">
        <v>1.2360638879369894</v>
      </c>
      <c r="I75" s="4">
        <v>1.550216054733063</v>
      </c>
      <c r="J75" s="4">
        <v>4.1315727777069631</v>
      </c>
      <c r="K75" s="4">
        <v>0.95201745706829133</v>
      </c>
      <c r="L75" s="4">
        <v>1.1303805964902625</v>
      </c>
      <c r="M75" s="4">
        <v>3.563322809278251</v>
      </c>
      <c r="N75" s="4">
        <v>0.52008071395350086</v>
      </c>
      <c r="O75" s="4">
        <v>0.22625417008751489</v>
      </c>
      <c r="P75" s="4">
        <v>4.9747462805248581</v>
      </c>
      <c r="Q75" s="4">
        <v>1.2431753083638366</v>
      </c>
      <c r="R75" s="4">
        <v>1.7443495830154656</v>
      </c>
      <c r="S75" s="4">
        <v>1.7867179410909424</v>
      </c>
      <c r="T75" s="4">
        <v>1.4371318351368321</v>
      </c>
      <c r="U75" s="4">
        <v>1.7251093970751217</v>
      </c>
      <c r="V75" s="4">
        <v>1.7653567539896351</v>
      </c>
      <c r="W75" s="4">
        <v>0.90005991295607746</v>
      </c>
    </row>
    <row r="76" spans="1:23" x14ac:dyDescent="0.2">
      <c r="A76">
        <v>1916</v>
      </c>
      <c r="C76" s="4">
        <v>4.5338787586271261</v>
      </c>
      <c r="D76" s="4">
        <v>0.8779601361230579</v>
      </c>
      <c r="E76" s="4">
        <v>4.8795238808852393</v>
      </c>
      <c r="F76" s="4">
        <v>0.4082026172847007</v>
      </c>
      <c r="G76" s="4">
        <v>1.1288508975727192</v>
      </c>
      <c r="H76" s="4">
        <v>1.2485221859509488</v>
      </c>
      <c r="I76" s="4">
        <v>1.5560494423230109</v>
      </c>
      <c r="J76" s="4">
        <v>4.4159248709961139</v>
      </c>
      <c r="K76" s="4">
        <v>0.74213122655956465</v>
      </c>
      <c r="L76" s="4">
        <v>1.1953312173628374</v>
      </c>
      <c r="M76" s="4">
        <v>3.531912756619731</v>
      </c>
      <c r="N76" s="4">
        <v>0.54111574960748787</v>
      </c>
      <c r="O76" s="4">
        <v>0.22714738715677538</v>
      </c>
      <c r="P76" s="4">
        <v>5.5646162093162159</v>
      </c>
      <c r="Q76" s="4">
        <v>1.2529748533445282</v>
      </c>
      <c r="R76" s="4">
        <v>1.7538992915817675</v>
      </c>
      <c r="S76" s="4">
        <v>1.5469962992632502</v>
      </c>
      <c r="T76" s="4">
        <v>1.4623887645040676</v>
      </c>
      <c r="U76" s="4">
        <v>1.7264033843906166</v>
      </c>
      <c r="V76" s="4">
        <v>1.7940830897073283</v>
      </c>
      <c r="W76" s="4">
        <v>0.8794179996517747</v>
      </c>
    </row>
    <row r="77" spans="1:23" x14ac:dyDescent="0.2">
      <c r="A77">
        <v>1917</v>
      </c>
      <c r="C77" s="4">
        <v>4.6326899182617192</v>
      </c>
      <c r="D77" s="4">
        <v>0.7109701579573614</v>
      </c>
      <c r="E77" s="4">
        <v>5.4898890196154086</v>
      </c>
      <c r="F77" s="4">
        <v>0.32007013949405416</v>
      </c>
      <c r="G77" s="4">
        <v>1.1200591141792986</v>
      </c>
      <c r="H77" s="4">
        <v>1.1896775312641845</v>
      </c>
      <c r="I77" s="4">
        <v>2.0068817095984048</v>
      </c>
      <c r="J77" s="4">
        <v>4.6124006124629791</v>
      </c>
      <c r="K77" s="4">
        <v>0.80514295785808243</v>
      </c>
      <c r="L77" s="4">
        <v>1.1510170645088671</v>
      </c>
      <c r="M77" s="4">
        <v>3.4313275519862128</v>
      </c>
      <c r="N77" s="4">
        <v>0.58445031860169383</v>
      </c>
      <c r="O77" s="4">
        <v>0.22827001765799826</v>
      </c>
      <c r="P77" s="4">
        <v>5.792739684412342</v>
      </c>
      <c r="Q77" s="4">
        <v>1.2629593576752569</v>
      </c>
      <c r="R77" s="4">
        <v>1.7635111336606584</v>
      </c>
      <c r="S77" s="4">
        <v>1.6409800787420303</v>
      </c>
      <c r="T77" s="4">
        <v>1.4875967287144605</v>
      </c>
      <c r="U77" s="4">
        <v>1.7483894104020432</v>
      </c>
      <c r="V77" s="4">
        <v>1.8075870271963081</v>
      </c>
      <c r="W77" s="4">
        <v>0.95901067795452999</v>
      </c>
    </row>
    <row r="78" spans="1:23" x14ac:dyDescent="0.2">
      <c r="A78">
        <v>1918</v>
      </c>
      <c r="C78" s="4">
        <v>5.1146039085073918</v>
      </c>
      <c r="D78" s="4">
        <v>0.89231303408445273</v>
      </c>
      <c r="E78" s="4">
        <v>5.2631966874484268</v>
      </c>
      <c r="F78" s="4">
        <v>0.22312110795841852</v>
      </c>
      <c r="G78" s="4">
        <v>1.0989284457816646</v>
      </c>
      <c r="H78" s="4">
        <v>0.9860570442342268</v>
      </c>
      <c r="I78" s="4">
        <v>2.3056240089930204</v>
      </c>
      <c r="J78" s="4">
        <v>4.4367964726384237</v>
      </c>
      <c r="K78" s="4">
        <v>0.81544147163623704</v>
      </c>
      <c r="L78" s="4">
        <v>1.2313610930884415</v>
      </c>
      <c r="M78" s="4">
        <v>3.2883313469498718</v>
      </c>
      <c r="N78" s="4">
        <v>0.6555728391503205</v>
      </c>
      <c r="O78" s="4">
        <v>0.22962115048709578</v>
      </c>
      <c r="P78" s="4">
        <v>5.5147501501661171</v>
      </c>
      <c r="Q78" s="4">
        <v>1.2731334459304526</v>
      </c>
      <c r="R78" s="4">
        <v>1.7731860732423317</v>
      </c>
      <c r="S78" s="4">
        <v>1.7977466451456505</v>
      </c>
      <c r="T78" s="4">
        <v>1.5081552462027572</v>
      </c>
      <c r="U78" s="4">
        <v>1.8398415271464317</v>
      </c>
      <c r="V78" s="4">
        <v>1.800350934835913</v>
      </c>
      <c r="W78" s="4">
        <v>0.99641749330615115</v>
      </c>
    </row>
    <row r="79" spans="1:23" x14ac:dyDescent="0.2">
      <c r="A79">
        <v>1919</v>
      </c>
      <c r="C79" s="4">
        <v>4.9040963615956255</v>
      </c>
      <c r="D79" s="4">
        <v>0.78351641126664207</v>
      </c>
      <c r="E79" s="4">
        <v>4.5794144054195147</v>
      </c>
      <c r="F79" s="4">
        <v>0.34716793648718269</v>
      </c>
      <c r="G79" s="4">
        <v>1.1263205236633873</v>
      </c>
      <c r="H79" s="4">
        <v>1.1492384884027771</v>
      </c>
      <c r="I79" s="4">
        <v>2.0697916081320251</v>
      </c>
      <c r="J79" s="4">
        <v>4.30061214300098</v>
      </c>
      <c r="K79" s="4">
        <v>0.82575292334119854</v>
      </c>
      <c r="L79" s="4">
        <v>1.1210408680226787</v>
      </c>
      <c r="M79" s="4">
        <v>3.7130161441413736</v>
      </c>
      <c r="N79" s="4">
        <v>0.63976901444388712</v>
      </c>
      <c r="O79" s="4">
        <v>0.23120057481970041</v>
      </c>
      <c r="P79" s="4">
        <v>5.5386504364471056</v>
      </c>
      <c r="Q79" s="4">
        <v>1.2835019634449425</v>
      </c>
      <c r="R79" s="4">
        <v>1.7829251067571921</v>
      </c>
      <c r="S79" s="4">
        <v>1.6403561744158632</v>
      </c>
      <c r="T79" s="4">
        <v>1.5417651447306193</v>
      </c>
      <c r="U79" s="4">
        <v>1.8316192075767408</v>
      </c>
      <c r="V79" s="4">
        <v>1.8338389787422462</v>
      </c>
      <c r="W79" s="4">
        <v>1.01569258465608</v>
      </c>
    </row>
    <row r="80" spans="1:23" x14ac:dyDescent="0.2">
      <c r="A80">
        <v>1920</v>
      </c>
      <c r="C80" s="4">
        <v>5.4495123090941755</v>
      </c>
      <c r="D80" s="4">
        <v>0.76404870002992398</v>
      </c>
      <c r="E80" s="4">
        <v>5.2669162997632668</v>
      </c>
      <c r="F80" s="4">
        <v>0.48954527520623242</v>
      </c>
      <c r="G80" s="4">
        <v>1.2071644089190996</v>
      </c>
      <c r="H80" s="4">
        <v>1.0852532098155101</v>
      </c>
      <c r="I80" s="4">
        <v>2.2669334042839711</v>
      </c>
      <c r="J80" s="4">
        <v>4.2625707649364486</v>
      </c>
      <c r="K80" s="4">
        <v>0.86245817316189188</v>
      </c>
      <c r="L80" s="4">
        <v>1.1323102232218192</v>
      </c>
      <c r="M80" s="4">
        <v>4.0831500731631589</v>
      </c>
      <c r="N80" s="4">
        <v>0.61782654131116121</v>
      </c>
      <c r="O80" s="4">
        <v>0.23300874295623733</v>
      </c>
      <c r="P80" s="4">
        <v>5.841778978389244</v>
      </c>
      <c r="Q80" s="4">
        <v>1.2940699797961139</v>
      </c>
      <c r="R80" s="4">
        <v>1.7927292643664345</v>
      </c>
      <c r="S80" s="4">
        <v>1.9198975207754279</v>
      </c>
      <c r="T80" s="4">
        <v>1.5642863393820945</v>
      </c>
      <c r="U80" s="4">
        <v>1.7947725489015844</v>
      </c>
      <c r="V80" s="4">
        <v>1.8853893889950588</v>
      </c>
      <c r="W80" s="4">
        <v>1.0220891995277075</v>
      </c>
    </row>
    <row r="81" spans="1:23" x14ac:dyDescent="0.2">
      <c r="A81">
        <v>1921</v>
      </c>
      <c r="C81" s="4">
        <v>5.9351909099654909</v>
      </c>
      <c r="D81" s="4">
        <v>1.1177392191516755</v>
      </c>
      <c r="E81" s="4">
        <v>4.5614020681836429</v>
      </c>
      <c r="F81" s="4">
        <v>0.47666898523581386</v>
      </c>
      <c r="G81" s="4">
        <v>1.1144158690315675</v>
      </c>
      <c r="H81" s="4">
        <v>1.2158153269017775</v>
      </c>
      <c r="I81" s="4">
        <v>2.1759153798938509</v>
      </c>
      <c r="J81" s="4">
        <v>4.26876384435311</v>
      </c>
      <c r="K81" s="4">
        <v>0.95401648012334639</v>
      </c>
      <c r="L81" s="4">
        <v>1.098518433433221</v>
      </c>
      <c r="M81" s="4">
        <v>3.152202086884182</v>
      </c>
      <c r="N81" s="4">
        <v>0.64287737238197962</v>
      </c>
      <c r="O81" s="4">
        <v>0.23504673889382083</v>
      </c>
      <c r="P81" s="4">
        <v>5.6496400096096915</v>
      </c>
      <c r="Q81" s="4">
        <v>1.3073778250837602</v>
      </c>
      <c r="R81" s="4">
        <v>1.8025996113049714</v>
      </c>
      <c r="S81" s="4">
        <v>1.8227371948586168</v>
      </c>
      <c r="T81" s="4">
        <v>1.5608368227844946</v>
      </c>
      <c r="U81" s="4">
        <v>1.8013007220460244</v>
      </c>
      <c r="V81" s="4">
        <v>1.8962652261296562</v>
      </c>
      <c r="W81" s="4">
        <v>0.83433110995709225</v>
      </c>
    </row>
    <row r="82" spans="1:23" x14ac:dyDescent="0.2">
      <c r="A82">
        <v>1922</v>
      </c>
      <c r="C82" s="4">
        <v>4.698406876402955</v>
      </c>
      <c r="D82" s="4">
        <v>0.40203054471224148</v>
      </c>
      <c r="E82" s="4">
        <v>4.5168901708228884</v>
      </c>
      <c r="F82" s="4">
        <v>0.51482956174368288</v>
      </c>
      <c r="G82" s="4">
        <v>1.1380770109998029</v>
      </c>
      <c r="H82" s="4">
        <v>0.95610795375069302</v>
      </c>
      <c r="I82" s="4">
        <v>2.1312791694789803</v>
      </c>
      <c r="J82" s="4">
        <v>4.3392148460661648</v>
      </c>
      <c r="K82" s="4">
        <v>0.90550863881558297</v>
      </c>
      <c r="L82" s="4">
        <v>1.0309034934297092</v>
      </c>
      <c r="M82" s="4">
        <v>3.7896861701494657</v>
      </c>
      <c r="N82" s="4">
        <v>0.64998011514204423</v>
      </c>
      <c r="O82" s="4">
        <v>0.24025019990413113</v>
      </c>
      <c r="P82" s="4">
        <v>5.3250517768891763</v>
      </c>
      <c r="Q82" s="4">
        <v>1.3277025094434611</v>
      </c>
      <c r="R82" s="4">
        <v>1.7996012944872981</v>
      </c>
      <c r="S82" s="4">
        <v>1.6531335726742853</v>
      </c>
      <c r="T82" s="4">
        <v>1.575459270316919</v>
      </c>
      <c r="U82" s="4">
        <v>1.787920335290845</v>
      </c>
      <c r="V82" s="4">
        <v>1.8854890726728559</v>
      </c>
      <c r="W82" s="4">
        <v>0.86713783303115599</v>
      </c>
    </row>
    <row r="83" spans="1:23" x14ac:dyDescent="0.2">
      <c r="A83">
        <v>1923</v>
      </c>
      <c r="C83" s="4">
        <v>5.5727291837714992</v>
      </c>
      <c r="D83" s="4">
        <v>1.0651704402590076</v>
      </c>
      <c r="E83" s="4">
        <v>4.9474328036510737</v>
      </c>
      <c r="F83" s="4">
        <v>0.56946703942661336</v>
      </c>
      <c r="G83" s="4">
        <v>1.1739237719994857</v>
      </c>
      <c r="H83" s="4">
        <v>0.99071778480000838</v>
      </c>
      <c r="I83" s="4">
        <v>2.2861367785692854</v>
      </c>
      <c r="J83" s="4">
        <v>3.9033487550616988</v>
      </c>
      <c r="K83" s="4">
        <v>0.9611506989215215</v>
      </c>
      <c r="L83" s="4">
        <v>1.1559617662688548</v>
      </c>
      <c r="M83" s="4">
        <v>3.9743625407219967</v>
      </c>
      <c r="N83" s="4">
        <v>0.65386753773690898</v>
      </c>
      <c r="O83" s="4">
        <v>0.24561018138476171</v>
      </c>
      <c r="P83" s="4">
        <v>5.4480191786662386</v>
      </c>
      <c r="Q83" s="4">
        <v>1.3481683830453404</v>
      </c>
      <c r="R83" s="4">
        <v>1.796615940404821</v>
      </c>
      <c r="S83" s="4">
        <v>1.6183050825361447</v>
      </c>
      <c r="T83" s="4">
        <v>1.6163748312602437</v>
      </c>
      <c r="U83" s="4">
        <v>1.8122758528348322</v>
      </c>
      <c r="V83" s="4">
        <v>1.9432127932635228</v>
      </c>
      <c r="W83" s="4">
        <v>0.89474707720306124</v>
      </c>
    </row>
    <row r="84" spans="1:23" x14ac:dyDescent="0.2">
      <c r="A84">
        <v>1924</v>
      </c>
      <c r="C84" s="4">
        <v>4.8255686053260876</v>
      </c>
      <c r="D84" s="4">
        <v>0.87718803352473995</v>
      </c>
      <c r="E84" s="4">
        <v>4.5868927466874077</v>
      </c>
      <c r="F84" s="4">
        <v>0.62948247463432538</v>
      </c>
      <c r="G84" s="4">
        <v>1.2458070226873561</v>
      </c>
      <c r="H84" s="4">
        <v>1.2473383386293486</v>
      </c>
      <c r="I84" s="4">
        <v>2.2323747234325584</v>
      </c>
      <c r="J84" s="4">
        <v>4.5462623849599169</v>
      </c>
      <c r="K84" s="4">
        <v>0.92105745118642746</v>
      </c>
      <c r="L84" s="4">
        <v>1.1447738273875865</v>
      </c>
      <c r="M84" s="4">
        <v>3.8945512716867854</v>
      </c>
      <c r="N84" s="4">
        <v>0.67042835953700453</v>
      </c>
      <c r="O84" s="4">
        <v>0.25113389236834605</v>
      </c>
      <c r="P84" s="4">
        <v>5.4747384265751995</v>
      </c>
      <c r="Q84" s="4">
        <v>1.3688092472541749</v>
      </c>
      <c r="R84" s="4">
        <v>1.7936447308759915</v>
      </c>
      <c r="S84" s="4">
        <v>1.66899560561517</v>
      </c>
      <c r="T84" s="4">
        <v>1.6404913092277491</v>
      </c>
      <c r="U84" s="4">
        <v>1.825342590203749</v>
      </c>
      <c r="V84" s="4">
        <v>1.9552346331917521</v>
      </c>
      <c r="W84" s="4">
        <v>0.90442207177387601</v>
      </c>
    </row>
    <row r="85" spans="1:23" x14ac:dyDescent="0.2">
      <c r="A85">
        <v>1925</v>
      </c>
      <c r="C85" s="4">
        <v>4.3118141909613774</v>
      </c>
      <c r="D85" s="4">
        <v>0.91912706242860198</v>
      </c>
      <c r="E85" s="4">
        <v>4.5985288894665564</v>
      </c>
      <c r="F85" s="4">
        <v>0.60664180428586389</v>
      </c>
      <c r="G85" s="4">
        <v>1.2734281045235487</v>
      </c>
      <c r="H85" s="4">
        <v>1.1453170713578076</v>
      </c>
      <c r="I85" s="4">
        <v>2.2581544324926099</v>
      </c>
      <c r="J85" s="4">
        <v>4.1259590472509844</v>
      </c>
      <c r="K85" s="4">
        <v>0.95120493410386353</v>
      </c>
      <c r="L85" s="4">
        <v>1.2531671422902169</v>
      </c>
      <c r="M85" s="4">
        <v>3.5319825787478285</v>
      </c>
      <c r="N85" s="4">
        <v>0.69029328171998694</v>
      </c>
      <c r="O85" s="4">
        <v>0.25682878579513646</v>
      </c>
      <c r="P85" s="4">
        <v>5.2153792397428997</v>
      </c>
      <c r="Q85" s="4">
        <v>1.3896650864084543</v>
      </c>
      <c r="R85" s="4">
        <v>1.8354783444309921</v>
      </c>
      <c r="S85" s="4">
        <v>1.7203511213267508</v>
      </c>
      <c r="T85" s="4">
        <v>1.6575654442911563</v>
      </c>
      <c r="U85" s="4">
        <v>1.8436304042750797</v>
      </c>
      <c r="V85" s="4">
        <v>1.7323379825823428</v>
      </c>
      <c r="W85" s="4">
        <v>0.94070182616907239</v>
      </c>
    </row>
    <row r="86" spans="1:23" x14ac:dyDescent="0.2">
      <c r="A86">
        <v>1926</v>
      </c>
      <c r="C86" s="4">
        <v>4.4842469694427267</v>
      </c>
      <c r="D86" s="4">
        <v>0.62761112444259337</v>
      </c>
      <c r="E86" s="4">
        <v>4.6527194731099666</v>
      </c>
      <c r="F86" s="4">
        <v>0.60954408365827695</v>
      </c>
      <c r="G86" s="4">
        <v>1.2797407143730855</v>
      </c>
      <c r="H86" s="4">
        <v>1.1796385465945134</v>
      </c>
      <c r="I86" s="4">
        <v>2.2785375345887187</v>
      </c>
      <c r="J86" s="4">
        <v>3.7088844563351646</v>
      </c>
      <c r="K86" s="4">
        <v>1.0343707249825136</v>
      </c>
      <c r="L86" s="4">
        <v>1.0832479183186847</v>
      </c>
      <c r="M86" s="4">
        <v>2.5472229682511607</v>
      </c>
      <c r="N86" s="4">
        <v>0.69991370928486418</v>
      </c>
      <c r="O86" s="4">
        <v>0.25679443538876284</v>
      </c>
      <c r="P86" s="4">
        <v>5.193846568142706</v>
      </c>
      <c r="Q86" s="4">
        <v>1.4129281298549741</v>
      </c>
      <c r="R86" s="4">
        <v>1.8503801210173592</v>
      </c>
      <c r="S86" s="4">
        <v>1.6789290357437643</v>
      </c>
      <c r="T86" s="4">
        <v>1.6409351123334495</v>
      </c>
      <c r="U86" s="4">
        <v>1.8409342073831645</v>
      </c>
      <c r="V86" s="4">
        <v>1.7455174833177898</v>
      </c>
      <c r="W86" s="4">
        <v>0.96824856186723807</v>
      </c>
    </row>
    <row r="87" spans="1:23" x14ac:dyDescent="0.2">
      <c r="A87">
        <v>1927</v>
      </c>
      <c r="C87" s="4">
        <v>4.4783040051164171</v>
      </c>
      <c r="D87" s="4">
        <v>0.71262091691716545</v>
      </c>
      <c r="E87" s="4">
        <v>4.5417233220607569</v>
      </c>
      <c r="F87" s="4">
        <v>0.65244571614381464</v>
      </c>
      <c r="G87" s="4">
        <v>1.3336176424476835</v>
      </c>
      <c r="H87" s="4">
        <v>1.1006574882625904</v>
      </c>
      <c r="I87" s="4">
        <v>2.3932720393066664</v>
      </c>
      <c r="J87" s="4">
        <v>3.5804101620846405</v>
      </c>
      <c r="K87" s="4">
        <v>1.0005157647801151</v>
      </c>
      <c r="L87" s="4">
        <v>1.0726024736275601</v>
      </c>
      <c r="M87" s="4">
        <v>3.5262686782646697</v>
      </c>
      <c r="N87" s="4">
        <v>0.71739835127065188</v>
      </c>
      <c r="O87" s="4">
        <v>0.25668766477449068</v>
      </c>
      <c r="P87" s="4">
        <v>4.9064034842216593</v>
      </c>
      <c r="Q87" s="4">
        <v>1.4366202242528088</v>
      </c>
      <c r="R87" s="4">
        <v>1.8533862591968924</v>
      </c>
      <c r="S87" s="4">
        <v>1.7366422450925476</v>
      </c>
      <c r="T87" s="4">
        <v>1.671378126842616</v>
      </c>
      <c r="U87" s="4">
        <v>1.8647202386448347</v>
      </c>
      <c r="V87" s="4">
        <v>1.7602135982095417</v>
      </c>
      <c r="W87" s="4">
        <v>1.038770063517152</v>
      </c>
    </row>
    <row r="88" spans="1:23" x14ac:dyDescent="0.2">
      <c r="A88">
        <v>1928</v>
      </c>
      <c r="C88" s="4">
        <v>4.1528189390979451</v>
      </c>
      <c r="D88" s="4">
        <v>0.71667719554849052</v>
      </c>
      <c r="E88" s="4">
        <v>4.645226334023441</v>
      </c>
      <c r="F88" s="4">
        <v>0.70658818780494392</v>
      </c>
      <c r="G88" s="4">
        <v>1.2815349211268323</v>
      </c>
      <c r="H88" s="4">
        <v>0.95368365045977943</v>
      </c>
      <c r="I88" s="4">
        <v>2.2329193420343234</v>
      </c>
      <c r="J88" s="4">
        <v>3.770901866288821</v>
      </c>
      <c r="K88" s="4">
        <v>1.0295904583879458</v>
      </c>
      <c r="L88" s="4">
        <v>1.0705492525383122</v>
      </c>
      <c r="M88" s="4">
        <v>3.3138133274492656</v>
      </c>
      <c r="N88" s="4">
        <v>0.76207870070820671</v>
      </c>
      <c r="O88" s="4">
        <v>0.25685798647102498</v>
      </c>
      <c r="P88" s="4">
        <v>4.496684371449156</v>
      </c>
      <c r="Q88" s="4">
        <v>1.4608215709035477</v>
      </c>
      <c r="R88" s="4">
        <v>1.8492156261329462</v>
      </c>
      <c r="S88" s="4">
        <v>1.5877393031581053</v>
      </c>
      <c r="T88" s="4">
        <v>1.6805524265619856</v>
      </c>
      <c r="U88" s="4">
        <v>1.8755394191387273</v>
      </c>
      <c r="V88" s="4">
        <v>1.7855434696100596</v>
      </c>
      <c r="W88" s="4">
        <v>0.99560546090847513</v>
      </c>
    </row>
    <row r="89" spans="1:23" x14ac:dyDescent="0.2">
      <c r="A89">
        <v>1929</v>
      </c>
      <c r="C89" s="4">
        <v>4.3821495907812835</v>
      </c>
      <c r="D89" s="4">
        <v>0.78363409643636806</v>
      </c>
      <c r="E89" s="4">
        <v>4.6178887834926972</v>
      </c>
      <c r="F89" s="4">
        <v>0.71361637550720525</v>
      </c>
      <c r="G89" s="4">
        <v>1.2870156936417401</v>
      </c>
      <c r="H89" s="4">
        <v>1.085986522624119</v>
      </c>
      <c r="I89" s="4">
        <v>2.2885475914956364</v>
      </c>
      <c r="J89" s="4">
        <v>4.0227143186028496</v>
      </c>
      <c r="K89" s="4">
        <v>0.94199855716714154</v>
      </c>
      <c r="L89" s="4">
        <v>1.0796327048967447</v>
      </c>
      <c r="M89" s="4">
        <v>3.3675859351230932</v>
      </c>
      <c r="N89" s="4">
        <v>0.77779386926005722</v>
      </c>
      <c r="O89" s="4">
        <v>0.25728439166087647</v>
      </c>
      <c r="P89" s="4">
        <v>4.6509484104098542</v>
      </c>
      <c r="Q89" s="4">
        <v>1.485628433843214</v>
      </c>
      <c r="R89" s="4">
        <v>1.8419229482716337</v>
      </c>
      <c r="S89" s="4">
        <v>1.4959142906764489</v>
      </c>
      <c r="T89" s="4">
        <v>1.5141879574065638</v>
      </c>
      <c r="U89" s="4">
        <v>1.8798435142677969</v>
      </c>
      <c r="V89" s="4">
        <v>1.8112113324599117</v>
      </c>
      <c r="W89" s="4">
        <v>0.98152209647153721</v>
      </c>
    </row>
    <row r="90" spans="1:23" x14ac:dyDescent="0.2">
      <c r="A90">
        <v>1930</v>
      </c>
      <c r="C90" s="4">
        <v>4.5096515020601702</v>
      </c>
      <c r="D90" s="4">
        <v>0.769703802414343</v>
      </c>
      <c r="E90" s="4">
        <v>4.7978923589658722</v>
      </c>
      <c r="F90" s="4">
        <v>0.74693033682474119</v>
      </c>
      <c r="G90" s="4">
        <v>1.2987599758975732</v>
      </c>
      <c r="H90" s="4">
        <v>1.1228934885773223</v>
      </c>
      <c r="I90" s="4">
        <v>2.4116680647318152</v>
      </c>
      <c r="J90" s="4">
        <v>3.593800935486605</v>
      </c>
      <c r="K90" s="4">
        <v>0.89308303027758218</v>
      </c>
      <c r="L90" s="4">
        <v>1.1204261174538876</v>
      </c>
      <c r="M90" s="4">
        <v>3.2387412474424604</v>
      </c>
      <c r="N90" s="4">
        <v>0.82644540759486573</v>
      </c>
      <c r="O90" s="4">
        <v>0.26458037466706802</v>
      </c>
      <c r="P90" s="4">
        <v>4.6579989365477683</v>
      </c>
      <c r="Q90" s="4">
        <v>1.5216922892875968</v>
      </c>
      <c r="R90" s="4">
        <v>1.8408787010257202</v>
      </c>
      <c r="S90" s="4">
        <v>1.5486877679804554</v>
      </c>
      <c r="T90" s="4">
        <v>1.5273985306203539</v>
      </c>
      <c r="U90" s="4">
        <v>1.8852446326528152</v>
      </c>
      <c r="V90" s="4">
        <v>1.7987762409344987</v>
      </c>
      <c r="W90" s="4">
        <v>1.0020956234250968</v>
      </c>
    </row>
    <row r="91" spans="1:23" x14ac:dyDescent="0.2">
      <c r="A91">
        <v>1931</v>
      </c>
      <c r="C91" s="4">
        <v>4.5430758862483103</v>
      </c>
      <c r="D91" s="4">
        <v>0.6431614602725686</v>
      </c>
      <c r="E91" s="4">
        <v>4.3678578793402769</v>
      </c>
      <c r="F91" s="4">
        <v>0.77965669020451844</v>
      </c>
      <c r="G91" s="4">
        <v>1.2624311610620469</v>
      </c>
      <c r="H91" s="4">
        <v>0.9820226171967591</v>
      </c>
      <c r="I91" s="4">
        <v>2.3810869829303494</v>
      </c>
      <c r="J91" s="4">
        <v>3.2914198593428514</v>
      </c>
      <c r="K91" s="4">
        <v>0.8012511769883891</v>
      </c>
      <c r="L91" s="4">
        <v>1.1545921757511481</v>
      </c>
      <c r="M91" s="4">
        <v>3.1138444474572924</v>
      </c>
      <c r="N91" s="4">
        <v>0.87320147378761837</v>
      </c>
      <c r="O91" s="4">
        <v>0.27221185147418053</v>
      </c>
      <c r="P91" s="4">
        <v>4.4960375682176661</v>
      </c>
      <c r="Q91" s="4">
        <v>1.5576782303876895</v>
      </c>
      <c r="R91" s="4">
        <v>1.8347580410746678</v>
      </c>
      <c r="S91" s="4">
        <v>1.520233466255418</v>
      </c>
      <c r="T91" s="4">
        <v>1.5420495735000677</v>
      </c>
      <c r="U91" s="4">
        <v>1.866744199327754</v>
      </c>
      <c r="V91" s="4">
        <v>1.8042364555487667</v>
      </c>
      <c r="W91" s="4">
        <v>0.91643737735336295</v>
      </c>
    </row>
    <row r="92" spans="1:23" x14ac:dyDescent="0.2">
      <c r="A92">
        <v>1932</v>
      </c>
      <c r="C92" s="4">
        <v>4.4518254648451814</v>
      </c>
      <c r="D92" s="4">
        <v>0.69360715083455671</v>
      </c>
      <c r="E92" s="4">
        <v>4.563493137805839</v>
      </c>
      <c r="F92" s="4">
        <v>0.74086554283715633</v>
      </c>
      <c r="G92" s="4">
        <v>1.2215094000110971</v>
      </c>
      <c r="H92" s="4">
        <v>0.94530400033275763</v>
      </c>
      <c r="I92" s="4">
        <v>2.2885121273097231</v>
      </c>
      <c r="J92" s="4">
        <v>3.2172633871863106</v>
      </c>
      <c r="K92" s="4">
        <v>0.82160356429461878</v>
      </c>
      <c r="L92" s="4">
        <v>1.0608306198460484</v>
      </c>
      <c r="M92" s="4">
        <v>3.0681877749185489</v>
      </c>
      <c r="N92" s="4">
        <v>0.91815155075503363</v>
      </c>
      <c r="O92" s="4">
        <v>0.28149203579331528</v>
      </c>
      <c r="P92" s="4">
        <v>4.3534114922222482</v>
      </c>
      <c r="Q92" s="4">
        <v>1.6278513528662035</v>
      </c>
      <c r="R92" s="4">
        <v>1.8579133883315047</v>
      </c>
      <c r="S92" s="4">
        <v>1.4762127023728737</v>
      </c>
      <c r="T92" s="4">
        <v>1.5309252315270567</v>
      </c>
      <c r="U92" s="4">
        <v>1.8467100778499941</v>
      </c>
      <c r="V92" s="4">
        <v>1.7861481305556335</v>
      </c>
      <c r="W92" s="4">
        <v>0.86311478626777138</v>
      </c>
    </row>
    <row r="93" spans="1:23" x14ac:dyDescent="0.2">
      <c r="A93">
        <v>1933</v>
      </c>
      <c r="C93" s="4">
        <v>4.8202851544899259</v>
      </c>
      <c r="D93" s="4">
        <v>0.94975600492896506</v>
      </c>
      <c r="E93" s="4">
        <v>4.8782584726201978</v>
      </c>
      <c r="F93" s="4">
        <v>0.72786759232594023</v>
      </c>
      <c r="G93" s="4">
        <v>1.238064684832626</v>
      </c>
      <c r="H93" s="4">
        <v>0.96796698272038473</v>
      </c>
      <c r="I93" s="4">
        <v>2.2166930261840587</v>
      </c>
      <c r="J93" s="4">
        <v>3.145669835085529</v>
      </c>
      <c r="K93" s="4">
        <v>0.96748687113603826</v>
      </c>
      <c r="L93" s="4">
        <v>1.02196693875787</v>
      </c>
      <c r="M93" s="4">
        <v>3.0339234197795761</v>
      </c>
      <c r="N93" s="4">
        <v>0.96137987121469881</v>
      </c>
      <c r="O93" s="4">
        <v>0.29101381481764099</v>
      </c>
      <c r="P93" s="4">
        <v>4.114229435942125</v>
      </c>
      <c r="Q93" s="4">
        <v>1.6976347684910373</v>
      </c>
      <c r="R93" s="4">
        <v>1.8927980527939927</v>
      </c>
      <c r="S93" s="4">
        <v>1.4338652240055223</v>
      </c>
      <c r="T93" s="4">
        <v>1.5824403567155969</v>
      </c>
      <c r="U93" s="4">
        <v>1.8448678436970858</v>
      </c>
      <c r="V93" s="4">
        <v>1.7798207444195617</v>
      </c>
      <c r="W93" s="4">
        <v>0.90289807465843408</v>
      </c>
    </row>
    <row r="94" spans="1:23" x14ac:dyDescent="0.2">
      <c r="A94">
        <v>1934</v>
      </c>
      <c r="C94" s="4">
        <v>4.9157382769958344</v>
      </c>
      <c r="D94" s="4">
        <v>1.062822931657418</v>
      </c>
      <c r="E94" s="4">
        <v>4.7372588917190148</v>
      </c>
      <c r="F94" s="4">
        <v>0.73981460460565718</v>
      </c>
      <c r="G94" s="4">
        <v>1.2064614874671236</v>
      </c>
      <c r="H94" s="4">
        <v>0.99752590115489925</v>
      </c>
      <c r="I94" s="4">
        <v>2.2220209640653907</v>
      </c>
      <c r="J94" s="4">
        <v>3.1983310904751412</v>
      </c>
      <c r="K94" s="4">
        <v>1.0620829547023449</v>
      </c>
      <c r="L94" s="4">
        <v>1.0023370037687638</v>
      </c>
      <c r="M94" s="4">
        <v>3.0994294599949646</v>
      </c>
      <c r="N94" s="4">
        <v>1.0022996441875451</v>
      </c>
      <c r="O94" s="4">
        <v>0.29217172541637554</v>
      </c>
      <c r="P94" s="4">
        <v>4.0298842322578858</v>
      </c>
      <c r="Q94" s="4">
        <v>1.752538858247221</v>
      </c>
      <c r="R94" s="4">
        <v>1.9337599760010626</v>
      </c>
      <c r="S94" s="4">
        <v>1.4536751508239445</v>
      </c>
      <c r="T94" s="4">
        <v>1.6212056987488594</v>
      </c>
      <c r="U94" s="4">
        <v>1.8797569349853525</v>
      </c>
      <c r="V94" s="4">
        <v>1.7873069731256226</v>
      </c>
      <c r="W94" s="4">
        <v>0.98857995412027211</v>
      </c>
    </row>
    <row r="95" spans="1:23" x14ac:dyDescent="0.2">
      <c r="A95">
        <v>1935</v>
      </c>
      <c r="C95" s="4">
        <v>4.5820954527522826</v>
      </c>
      <c r="D95" s="4">
        <v>0.99934013051991311</v>
      </c>
      <c r="E95" s="4">
        <v>4.4638340181571952</v>
      </c>
      <c r="F95" s="4">
        <v>0.72311046546621838</v>
      </c>
      <c r="G95" s="4">
        <v>1.2024879289354689</v>
      </c>
      <c r="H95" s="4">
        <v>0.95853336721780824</v>
      </c>
      <c r="I95" s="4">
        <v>2.2168994895230885</v>
      </c>
      <c r="J95" s="4">
        <v>2.8899969849540663</v>
      </c>
      <c r="K95" s="4">
        <v>0.82816361807362537</v>
      </c>
      <c r="L95" s="4">
        <v>1.0757626903424133</v>
      </c>
      <c r="M95" s="4">
        <v>3.048869720842772</v>
      </c>
      <c r="N95" s="4">
        <v>1.0415902319820258</v>
      </c>
      <c r="O95" s="4">
        <v>0.29326158627184123</v>
      </c>
      <c r="P95" s="4">
        <v>3.8932548426661633</v>
      </c>
      <c r="Q95" s="4">
        <v>1.8061243799964823</v>
      </c>
      <c r="R95" s="4">
        <v>1.9683110162345663</v>
      </c>
      <c r="S95" s="4">
        <v>1.5319889779299802</v>
      </c>
      <c r="T95" s="4">
        <v>1.6465408414250098</v>
      </c>
      <c r="U95" s="4">
        <v>1.9061972505595883</v>
      </c>
      <c r="V95" s="4">
        <v>1.7911684336769471</v>
      </c>
      <c r="W95" s="4">
        <v>1.0144793276484017</v>
      </c>
    </row>
    <row r="96" spans="1:23" x14ac:dyDescent="0.2">
      <c r="A96">
        <v>1936</v>
      </c>
      <c r="C96" s="4">
        <v>4.5579318215668971</v>
      </c>
      <c r="D96" s="4">
        <v>0.92445343504649735</v>
      </c>
      <c r="E96" s="4">
        <v>4.4956136426699871</v>
      </c>
      <c r="F96" s="4">
        <v>0.79536677188631544</v>
      </c>
      <c r="G96" s="4">
        <v>1.2001719435217779</v>
      </c>
      <c r="H96" s="4">
        <v>0.98306641084882296</v>
      </c>
      <c r="I96" s="4">
        <v>2.1503451120936674</v>
      </c>
      <c r="J96" s="4">
        <v>2.9157174478226988</v>
      </c>
      <c r="K96" s="4">
        <v>1.0255178991771721</v>
      </c>
      <c r="L96" s="4">
        <v>1.4570173824288244</v>
      </c>
      <c r="M96" s="4">
        <v>3.0705446256119697</v>
      </c>
      <c r="N96" s="4">
        <v>1.0793271244426574</v>
      </c>
      <c r="O96" s="4">
        <v>0.29462985972922417</v>
      </c>
      <c r="P96" s="4">
        <v>3.7605300471376744</v>
      </c>
      <c r="Q96" s="4">
        <v>1.8584621830650292</v>
      </c>
      <c r="R96" s="4">
        <v>2.0100034611811628</v>
      </c>
      <c r="S96" s="4">
        <v>1.5781314910276332</v>
      </c>
      <c r="T96" s="4">
        <v>1.6608882442282709</v>
      </c>
      <c r="U96" s="4">
        <v>1.8970096831481442</v>
      </c>
      <c r="V96" s="4">
        <v>1.7763921198965855</v>
      </c>
      <c r="W96" s="4">
        <v>1.0580554206565371</v>
      </c>
    </row>
    <row r="97" spans="1:23" x14ac:dyDescent="0.2">
      <c r="A97">
        <v>1937</v>
      </c>
      <c r="C97" s="4">
        <v>4.5450023250594214</v>
      </c>
      <c r="D97" s="4">
        <v>0.99821712774732341</v>
      </c>
      <c r="E97" s="4">
        <v>4.436166229818804</v>
      </c>
      <c r="F97" s="4">
        <v>0.80271485073526949</v>
      </c>
      <c r="G97" s="4">
        <v>1.2459583471845592</v>
      </c>
      <c r="H97" s="4">
        <v>1.0636559879143843</v>
      </c>
      <c r="I97" s="4">
        <v>2.2243490630144986</v>
      </c>
      <c r="J97" s="4">
        <v>2.9979636239301986</v>
      </c>
      <c r="K97" s="4">
        <v>0.94898840887736824</v>
      </c>
      <c r="L97" s="4">
        <v>1.6142793096528247</v>
      </c>
      <c r="M97" s="4">
        <v>3.1129145068554585</v>
      </c>
      <c r="N97" s="4">
        <v>1.1155815489958367</v>
      </c>
      <c r="O97" s="4">
        <v>0.2960027329065078</v>
      </c>
      <c r="P97" s="4">
        <v>3.6128860332773729</v>
      </c>
      <c r="Q97" s="4">
        <v>1.9096165116040944</v>
      </c>
      <c r="R97" s="4">
        <v>2.0582670646259769</v>
      </c>
      <c r="S97" s="4">
        <v>1.6136910085080172</v>
      </c>
      <c r="T97" s="4">
        <v>1.6452003842414977</v>
      </c>
      <c r="U97" s="4">
        <v>1.9414302769903269</v>
      </c>
      <c r="V97" s="4">
        <v>1.7672099181798913</v>
      </c>
      <c r="W97" s="4">
        <v>1.1050836240755157</v>
      </c>
    </row>
    <row r="98" spans="1:23" x14ac:dyDescent="0.2">
      <c r="A98">
        <v>1938</v>
      </c>
      <c r="C98" s="4">
        <v>4.2242163049363768</v>
      </c>
      <c r="D98" s="4">
        <v>0.94633748275481766</v>
      </c>
      <c r="E98" s="4">
        <v>4.2034354499812245</v>
      </c>
      <c r="F98" s="4">
        <v>0.78235739896685574</v>
      </c>
      <c r="G98" s="4">
        <v>1.2675220321508467</v>
      </c>
      <c r="H98" s="4">
        <v>1.0372479180276419</v>
      </c>
      <c r="I98" s="4">
        <v>2.1030570965314208</v>
      </c>
      <c r="J98" s="4">
        <v>2.9542559874107006</v>
      </c>
      <c r="K98" s="4">
        <v>0.92250551983723394</v>
      </c>
      <c r="L98" s="4">
        <v>1.6600765313352481</v>
      </c>
      <c r="M98" s="4">
        <v>2.927360742384745</v>
      </c>
      <c r="N98" s="4">
        <v>1.1182765995935378</v>
      </c>
      <c r="O98" s="4">
        <v>0.32118063112230116</v>
      </c>
      <c r="P98" s="4">
        <v>3.8683215901355141</v>
      </c>
      <c r="Q98" s="4">
        <v>1.9859196535439834</v>
      </c>
      <c r="R98" s="4">
        <v>2.0942522381373667</v>
      </c>
      <c r="S98" s="4">
        <v>1.5541609802619549</v>
      </c>
      <c r="T98" s="4">
        <v>1.6190689859389893</v>
      </c>
      <c r="U98" s="4">
        <v>1.9863863349797193</v>
      </c>
      <c r="V98" s="4">
        <v>1.7778284769680832</v>
      </c>
      <c r="W98" s="4">
        <v>1.1227874293926847</v>
      </c>
    </row>
    <row r="99" spans="1:23" x14ac:dyDescent="0.2">
      <c r="A99">
        <v>1939</v>
      </c>
      <c r="C99" s="4">
        <v>4.335036885293186</v>
      </c>
      <c r="D99" s="4">
        <v>0.98804751064182894</v>
      </c>
      <c r="E99" s="4">
        <v>4.2264700631599004</v>
      </c>
      <c r="F99" s="4">
        <v>0.76905943628528128</v>
      </c>
      <c r="G99" s="4">
        <v>1.2245523954609496</v>
      </c>
      <c r="H99" s="4">
        <v>0.94727857861325537</v>
      </c>
      <c r="I99" s="4">
        <v>1.8497961994673422</v>
      </c>
      <c r="J99" s="4">
        <v>2.7598446609104283</v>
      </c>
      <c r="K99" s="4">
        <v>0.95138156118720019</v>
      </c>
      <c r="L99" s="4">
        <v>1.5478615099386588</v>
      </c>
      <c r="M99" s="4">
        <v>3.0194881531501845</v>
      </c>
      <c r="N99" s="4">
        <v>1.1400949713689852</v>
      </c>
      <c r="O99" s="4">
        <v>0.34438317242527938</v>
      </c>
      <c r="P99" s="4">
        <v>3.7577822967064658</v>
      </c>
      <c r="Q99" s="4">
        <v>2.0679738197343185</v>
      </c>
      <c r="R99" s="4">
        <v>2.1368419730448469</v>
      </c>
      <c r="S99" s="4">
        <v>1.6050642809899602</v>
      </c>
      <c r="T99" s="4">
        <v>1.8486301210894081</v>
      </c>
      <c r="U99" s="4">
        <v>1.9858976972375153</v>
      </c>
      <c r="V99" s="4">
        <v>1.8106880627151358</v>
      </c>
      <c r="W99" s="4">
        <v>1.0785479251016301</v>
      </c>
    </row>
    <row r="100" spans="1:23" x14ac:dyDescent="0.2">
      <c r="A100">
        <v>1940</v>
      </c>
      <c r="C100" s="4">
        <v>4.0745882870834125</v>
      </c>
      <c r="D100" s="4">
        <v>1.0232176008533074</v>
      </c>
      <c r="E100" s="4">
        <v>4.2212405918944462</v>
      </c>
      <c r="F100" s="4">
        <v>0.73854459429219432</v>
      </c>
      <c r="G100" s="4">
        <v>1.2458047952283471</v>
      </c>
      <c r="H100" s="4">
        <v>1.0500716471419083</v>
      </c>
      <c r="I100" s="4">
        <v>1.6500815900872072</v>
      </c>
      <c r="J100" s="4">
        <v>2.8747165471760319</v>
      </c>
      <c r="K100" s="4">
        <v>0.87568709829030511</v>
      </c>
      <c r="L100" s="4">
        <v>1.4363373120073117</v>
      </c>
      <c r="M100" s="4">
        <v>2.8675480523661707</v>
      </c>
      <c r="N100" s="4">
        <v>1.162436719589113</v>
      </c>
      <c r="O100" s="4">
        <v>0.3660540786734765</v>
      </c>
      <c r="P100" s="4">
        <v>3.6621303794440507</v>
      </c>
      <c r="Q100" s="4">
        <v>2.1483462013292223</v>
      </c>
      <c r="R100" s="4">
        <v>2.1787362450315992</v>
      </c>
      <c r="S100" s="4">
        <v>1.5532785031253602</v>
      </c>
      <c r="T100" s="4">
        <v>1.8797382947108003</v>
      </c>
      <c r="U100" s="4">
        <v>1.9790047901417169</v>
      </c>
      <c r="V100" s="4">
        <v>1.8077025497492198</v>
      </c>
      <c r="W100" s="4">
        <v>1.0382431040781366</v>
      </c>
    </row>
    <row r="101" spans="1:23" x14ac:dyDescent="0.2">
      <c r="A101">
        <v>1941</v>
      </c>
      <c r="C101" s="4">
        <v>4.000517792203869</v>
      </c>
      <c r="D101" s="4">
        <v>0.96049080081480154</v>
      </c>
      <c r="E101" s="4">
        <v>4.0920206025775512</v>
      </c>
      <c r="F101" s="4">
        <v>0.69529282185651997</v>
      </c>
      <c r="G101" s="4">
        <v>1.2190529844190809</v>
      </c>
      <c r="H101" s="4">
        <v>1.1034476447241723</v>
      </c>
      <c r="I101" s="4">
        <v>1.8055993849544663</v>
      </c>
      <c r="J101" s="4">
        <v>2.6141843608593898</v>
      </c>
      <c r="K101" s="4">
        <v>0.96672741295022957</v>
      </c>
      <c r="L101" s="4">
        <v>1.3289610350458307</v>
      </c>
      <c r="M101" s="4">
        <v>2.6869825972349561</v>
      </c>
      <c r="N101" s="4">
        <v>1.1853356255645846</v>
      </c>
      <c r="O101" s="4">
        <v>0.3859732014509295</v>
      </c>
      <c r="P101" s="4">
        <v>3.7144768377779327</v>
      </c>
      <c r="Q101" s="4">
        <v>2.2270701633175647</v>
      </c>
      <c r="R101" s="4">
        <v>2.2202041162293362</v>
      </c>
      <c r="S101" s="4">
        <v>1.4359313457678171</v>
      </c>
      <c r="T101" s="4">
        <v>1.9120164299606928</v>
      </c>
      <c r="U101" s="4">
        <v>1.975076299043913</v>
      </c>
      <c r="V101" s="4">
        <v>1.8218735633688576</v>
      </c>
      <c r="W101" s="4">
        <v>1.0165067150917015</v>
      </c>
    </row>
    <row r="102" spans="1:23" x14ac:dyDescent="0.2">
      <c r="A102">
        <v>1942</v>
      </c>
      <c r="C102" s="4">
        <v>3.6750369838848029</v>
      </c>
      <c r="D102" s="4">
        <v>0.97941893966046489</v>
      </c>
      <c r="E102" s="4">
        <v>3.8687120185729831</v>
      </c>
      <c r="F102" s="4">
        <v>0.59498175997166425</v>
      </c>
      <c r="G102" s="4">
        <v>1.1786707981567315</v>
      </c>
      <c r="H102" s="4">
        <v>1.048911512542849</v>
      </c>
      <c r="I102" s="4">
        <v>2.1209550912063548</v>
      </c>
      <c r="J102" s="4">
        <v>2.6752681797381501</v>
      </c>
      <c r="K102" s="4">
        <v>0.95321746813427422</v>
      </c>
      <c r="L102" s="4">
        <v>1.2438560897490081</v>
      </c>
      <c r="M102" s="4">
        <v>2.6163411214055419</v>
      </c>
      <c r="N102" s="4">
        <v>1.2088275098247165</v>
      </c>
      <c r="O102" s="4">
        <v>0.40458916540438017</v>
      </c>
      <c r="P102" s="4">
        <v>3.8927005844588938</v>
      </c>
      <c r="Q102" s="4">
        <v>2.304178309548635</v>
      </c>
      <c r="R102" s="4">
        <v>2.2609911669562166</v>
      </c>
      <c r="S102" s="4">
        <v>1.3222555502529325</v>
      </c>
      <c r="T102" s="4">
        <v>1.9456506628734669</v>
      </c>
      <c r="U102" s="4">
        <v>1.9827966589635735</v>
      </c>
      <c r="V102" s="4">
        <v>1.8463702572267635</v>
      </c>
      <c r="W102" s="4">
        <v>0.97284393376525724</v>
      </c>
    </row>
    <row r="103" spans="1:23" x14ac:dyDescent="0.2">
      <c r="A103">
        <v>1943</v>
      </c>
      <c r="C103" s="4">
        <v>3.7126971955775736</v>
      </c>
      <c r="D103" s="4">
        <v>1.0698783019932252</v>
      </c>
      <c r="E103" s="4">
        <v>3.84225453696514</v>
      </c>
      <c r="F103" s="4">
        <v>0.53226148617961111</v>
      </c>
      <c r="G103" s="4">
        <v>1.1950322921515504</v>
      </c>
      <c r="H103" s="4">
        <v>1.1428459115607041</v>
      </c>
      <c r="I103" s="4">
        <v>2.2514031807679329</v>
      </c>
      <c r="J103" s="4">
        <v>2.5407267601277401</v>
      </c>
      <c r="K103" s="4">
        <v>0.78456771001349812</v>
      </c>
      <c r="L103" s="4">
        <v>1.1520713274937722</v>
      </c>
      <c r="M103" s="4">
        <v>2.512518699458929</v>
      </c>
      <c r="N103" s="4">
        <v>1.2329504386558798</v>
      </c>
      <c r="O103" s="4">
        <v>0.42199868527778833</v>
      </c>
      <c r="P103" s="4">
        <v>3.8718350330053624</v>
      </c>
      <c r="Q103" s="4">
        <v>2.3797025025553586</v>
      </c>
      <c r="R103" s="4">
        <v>2.3009575215312559</v>
      </c>
      <c r="S103" s="4">
        <v>1.3106745867773508</v>
      </c>
      <c r="T103" s="4">
        <v>1.9805919882405474</v>
      </c>
      <c r="U103" s="4">
        <v>1.9703197155911258</v>
      </c>
      <c r="V103" s="4">
        <v>1.8841169806437073</v>
      </c>
      <c r="W103" s="4">
        <v>0.97996968485822999</v>
      </c>
    </row>
    <row r="104" spans="1:23" x14ac:dyDescent="0.2">
      <c r="A104">
        <v>1944</v>
      </c>
      <c r="C104" s="4">
        <v>3.624969505051582</v>
      </c>
      <c r="D104" s="4">
        <v>1.0125624200994865</v>
      </c>
      <c r="E104" s="4">
        <v>3.7775620647389889</v>
      </c>
      <c r="F104" s="4">
        <v>0.47357354863160767</v>
      </c>
      <c r="G104" s="4">
        <v>1.1345761941256749</v>
      </c>
      <c r="H104" s="4">
        <v>1.1213025749246484</v>
      </c>
      <c r="I104" s="4">
        <v>1.8207796662284741</v>
      </c>
      <c r="J104" s="4">
        <v>2.1509213555445688</v>
      </c>
      <c r="K104" s="4">
        <v>0.7100836171380096</v>
      </c>
      <c r="L104" s="4">
        <v>1.117534992096219</v>
      </c>
      <c r="M104" s="4">
        <v>2.5554635113583526</v>
      </c>
      <c r="N104" s="4">
        <v>1.2577449516979227</v>
      </c>
      <c r="O104" s="4">
        <v>0.43829016644663632</v>
      </c>
      <c r="P104" s="4">
        <v>4.114272455758285</v>
      </c>
      <c r="Q104" s="4">
        <v>2.4536738827933031</v>
      </c>
      <c r="R104" s="4">
        <v>2.3406149737766828</v>
      </c>
      <c r="S104" s="4">
        <v>1.3923869079717472</v>
      </c>
      <c r="T104" s="4">
        <v>2.0171683899673472</v>
      </c>
      <c r="U104" s="4">
        <v>1.9787239015372107</v>
      </c>
      <c r="V104" s="4">
        <v>1.9467926766067951</v>
      </c>
      <c r="W104" s="4">
        <v>0.95396855910463763</v>
      </c>
    </row>
    <row r="105" spans="1:23" x14ac:dyDescent="0.2">
      <c r="A105">
        <v>1945</v>
      </c>
      <c r="C105" s="4">
        <v>3.5417837068590003</v>
      </c>
      <c r="D105" s="4">
        <v>1.0582469086938324</v>
      </c>
      <c r="E105" s="4">
        <v>3.8218320660411398</v>
      </c>
      <c r="F105" s="4">
        <v>0.48219148827238034</v>
      </c>
      <c r="G105" s="4">
        <v>1.1733990912748884</v>
      </c>
      <c r="H105" s="4">
        <v>1.0044464871738252</v>
      </c>
      <c r="I105" s="4">
        <v>2.2554899553490948</v>
      </c>
      <c r="J105" s="4">
        <v>1.326000978947661</v>
      </c>
      <c r="K105" s="4">
        <v>1.0463525900630459</v>
      </c>
      <c r="L105" s="4">
        <v>1.2170437659168636</v>
      </c>
      <c r="M105" s="4">
        <v>2.5845757512273506</v>
      </c>
      <c r="N105" s="4">
        <v>1.2832543135072878</v>
      </c>
      <c r="O105" s="4">
        <v>0.45354453137595097</v>
      </c>
      <c r="P105" s="4">
        <v>4.1313040705296675</v>
      </c>
      <c r="Q105" s="4">
        <v>2.5261228873149886</v>
      </c>
      <c r="R105" s="4">
        <v>2.3795199919087007</v>
      </c>
      <c r="S105" s="4">
        <v>1.4992713802992148</v>
      </c>
      <c r="T105" s="4">
        <v>2.0551509428230088</v>
      </c>
      <c r="U105" s="4">
        <v>1.9909710055577168</v>
      </c>
      <c r="V105" s="4">
        <v>2.0197849840445641</v>
      </c>
      <c r="W105" s="4">
        <v>1.1422452570016903</v>
      </c>
    </row>
    <row r="106" spans="1:23" x14ac:dyDescent="0.2">
      <c r="A106">
        <v>1946</v>
      </c>
      <c r="C106" s="4">
        <v>3.7722764131958257</v>
      </c>
      <c r="D106" s="4">
        <v>1.0723377780814212</v>
      </c>
      <c r="E106" s="4">
        <v>4.0344662339183355</v>
      </c>
      <c r="F106" s="4">
        <v>0.62405226048110296</v>
      </c>
      <c r="G106" s="4">
        <v>1.2494333037457499</v>
      </c>
      <c r="H106" s="4">
        <v>0.95907585616291313</v>
      </c>
      <c r="I106" s="4">
        <v>2.1988640202908627</v>
      </c>
      <c r="J106" s="4">
        <v>3.6149953836865336</v>
      </c>
      <c r="K106" s="4">
        <v>1.1553371134630592</v>
      </c>
      <c r="L106" s="4">
        <v>1.275588891913596</v>
      </c>
      <c r="M106" s="4">
        <v>2.8061584760300882</v>
      </c>
      <c r="N106" s="4">
        <v>1.3095247924245992</v>
      </c>
      <c r="O106" s="4">
        <v>0.467346578308104</v>
      </c>
      <c r="P106" s="4">
        <v>4.0442414057013716</v>
      </c>
      <c r="Q106" s="4">
        <v>2.5970792678981982</v>
      </c>
      <c r="R106" s="4">
        <v>2.4180479667105237</v>
      </c>
      <c r="S106" s="4">
        <v>1.5926448108163203</v>
      </c>
      <c r="T106" s="4">
        <v>2.0946223608202379</v>
      </c>
      <c r="U106" s="4">
        <v>2.0163291304619904</v>
      </c>
      <c r="V106" s="4">
        <v>2.0848162015099896</v>
      </c>
      <c r="W106" s="4">
        <v>1.5577639437688877</v>
      </c>
    </row>
    <row r="107" spans="1:23" x14ac:dyDescent="0.2">
      <c r="A107">
        <v>1947</v>
      </c>
      <c r="C107" s="4">
        <v>3.7607927759498545</v>
      </c>
      <c r="D107" s="4">
        <v>1.1178006161751877</v>
      </c>
      <c r="E107" s="4">
        <v>4.2458760151286175</v>
      </c>
      <c r="F107" s="4">
        <v>0.66153850352183374</v>
      </c>
      <c r="G107" s="4">
        <v>1.3344908352364642</v>
      </c>
      <c r="H107" s="4">
        <v>1.0849304361147722</v>
      </c>
      <c r="I107" s="4">
        <v>2.257092347169587</v>
      </c>
      <c r="J107" s="4">
        <v>3.7476055355778408</v>
      </c>
      <c r="K107" s="4">
        <v>0.96820060490450199</v>
      </c>
      <c r="L107" s="4">
        <v>1.2768707898834659</v>
      </c>
      <c r="M107" s="4">
        <v>2.8910190201853356</v>
      </c>
      <c r="N107" s="4">
        <v>1.3366059705903184</v>
      </c>
      <c r="O107" s="4">
        <v>0.48026121682685985</v>
      </c>
      <c r="P107" s="4">
        <v>4.0195063814808387</v>
      </c>
      <c r="Q107" s="4">
        <v>2.6665721086463328</v>
      </c>
      <c r="R107" s="4">
        <v>2.4557942561503872</v>
      </c>
      <c r="S107" s="4">
        <v>1.5883212242757592</v>
      </c>
      <c r="T107" s="4">
        <v>2.1287186862807332</v>
      </c>
      <c r="U107" s="4">
        <v>2.1009707564923845</v>
      </c>
      <c r="V107" s="4">
        <v>2.1496467295360646</v>
      </c>
      <c r="W107" s="4">
        <v>1.5478368486182328</v>
      </c>
    </row>
    <row r="108" spans="1:23" x14ac:dyDescent="0.2">
      <c r="A108">
        <v>1948</v>
      </c>
      <c r="C108" s="4">
        <v>3.9572956347995087</v>
      </c>
      <c r="D108" s="4">
        <v>1.1367040468943126</v>
      </c>
      <c r="E108" s="4">
        <v>4.2921986686118805</v>
      </c>
      <c r="F108" s="4">
        <v>0.70869028604141782</v>
      </c>
      <c r="G108" s="4">
        <v>1.3005464760845864</v>
      </c>
      <c r="H108" s="4">
        <v>1.029194212380085</v>
      </c>
      <c r="I108" s="4">
        <v>2.2176479103999385</v>
      </c>
      <c r="J108" s="4">
        <v>3.7338218632913276</v>
      </c>
      <c r="K108" s="4">
        <v>0.99174076850371062</v>
      </c>
      <c r="L108" s="4">
        <v>1.3409719973831276</v>
      </c>
      <c r="M108" s="4">
        <v>2.9262926405995273</v>
      </c>
      <c r="N108" s="4">
        <v>1.3678430727325805</v>
      </c>
      <c r="O108" s="4">
        <v>0.48734306659614529</v>
      </c>
      <c r="P108" s="4">
        <v>3.8365337915650444</v>
      </c>
      <c r="Q108" s="4">
        <v>2.7346298430781464</v>
      </c>
      <c r="R108" s="4">
        <v>2.4921657291139985</v>
      </c>
      <c r="S108" s="4">
        <v>1.5281265122841357</v>
      </c>
      <c r="T108" s="4">
        <v>2.1395835063305597</v>
      </c>
      <c r="U108" s="4">
        <v>2.1035243799014078</v>
      </c>
      <c r="V108" s="4">
        <v>2.2203469296883802</v>
      </c>
      <c r="W108" s="4">
        <v>1.4397099837694769</v>
      </c>
    </row>
    <row r="109" spans="1:23" x14ac:dyDescent="0.2">
      <c r="A109">
        <v>1949</v>
      </c>
      <c r="C109" s="4">
        <v>3.72321666694187</v>
      </c>
      <c r="D109" s="4">
        <v>1.1382864204994962</v>
      </c>
      <c r="E109" s="4">
        <v>3.9565995393029922</v>
      </c>
      <c r="F109" s="4">
        <v>0.74606490668746117</v>
      </c>
      <c r="G109" s="4">
        <v>1.3121481011800065</v>
      </c>
      <c r="H109" s="4">
        <v>1.0070335059924298</v>
      </c>
      <c r="I109" s="4">
        <v>2.211387262437519</v>
      </c>
      <c r="J109" s="4">
        <v>3.6050289156814768</v>
      </c>
      <c r="K109" s="4">
        <v>0.90726419412514192</v>
      </c>
      <c r="L109" s="4">
        <v>1.38829385399817</v>
      </c>
      <c r="M109" s="4">
        <v>2.8637292398485465</v>
      </c>
      <c r="N109" s="4">
        <v>1.3999579949080319</v>
      </c>
      <c r="O109" s="4">
        <v>0.49373023793477022</v>
      </c>
      <c r="P109" s="4">
        <v>3.9631751908507398</v>
      </c>
      <c r="Q109" s="4">
        <v>2.8012802707236082</v>
      </c>
      <c r="R109" s="4">
        <v>2.5291893367981566</v>
      </c>
      <c r="S109" s="4">
        <v>1.4649193841462151</v>
      </c>
      <c r="T109" s="4">
        <v>1.885943715886951</v>
      </c>
      <c r="U109" s="4">
        <v>2.0953742058521825</v>
      </c>
      <c r="V109" s="4">
        <v>2.2941875155619593</v>
      </c>
      <c r="W109" s="4">
        <v>1.3993614415596132</v>
      </c>
    </row>
    <row r="110" spans="1:23" x14ac:dyDescent="0.2">
      <c r="A110">
        <v>1950</v>
      </c>
      <c r="C110" s="4">
        <v>3.895091598068265</v>
      </c>
      <c r="D110" s="4">
        <v>1.3255131202067203</v>
      </c>
      <c r="E110" s="4">
        <v>3.902559952347421</v>
      </c>
      <c r="F110" s="4">
        <v>0.7966183607485009</v>
      </c>
      <c r="G110" s="4">
        <v>1.3665697888238113</v>
      </c>
      <c r="H110" s="4">
        <v>1.0124317585127904</v>
      </c>
      <c r="I110" s="4">
        <v>1.8382163665416043</v>
      </c>
      <c r="J110" s="4">
        <v>3.2828893917112332</v>
      </c>
      <c r="K110" s="4">
        <v>0.98210063078864873</v>
      </c>
      <c r="L110" s="4">
        <v>1.429486187516336</v>
      </c>
      <c r="M110" s="4">
        <v>2.9958846802158878</v>
      </c>
      <c r="N110" s="4">
        <v>1.5586268728849342</v>
      </c>
      <c r="O110" s="4">
        <v>0.51022266772907521</v>
      </c>
      <c r="P110" s="4">
        <v>3.4864222807599194</v>
      </c>
      <c r="Q110" s="4">
        <v>2.933123523251989</v>
      </c>
      <c r="R110" s="4">
        <v>2.8124030237322999</v>
      </c>
      <c r="S110" s="4">
        <v>1.3241675145977236</v>
      </c>
      <c r="T110" s="4">
        <v>1.8461652450913553</v>
      </c>
      <c r="U110" s="4">
        <v>2.0903976701787133</v>
      </c>
      <c r="V110" s="4">
        <v>2.2489448015715618</v>
      </c>
      <c r="W110" s="4">
        <v>1.3078671519726714</v>
      </c>
    </row>
    <row r="111" spans="1:23" x14ac:dyDescent="0.2">
      <c r="A111">
        <v>1951</v>
      </c>
      <c r="C111" s="4">
        <v>3.9553751605653793</v>
      </c>
      <c r="D111" s="4">
        <v>1.4342669474491465</v>
      </c>
      <c r="E111" s="4">
        <v>3.8725861320352766</v>
      </c>
      <c r="F111" s="4">
        <v>0.76363511647904636</v>
      </c>
      <c r="G111" s="4">
        <v>1.3942099652589814</v>
      </c>
      <c r="H111" s="4">
        <v>1.0253977061184387</v>
      </c>
      <c r="I111" s="4">
        <v>1.9585066457099263</v>
      </c>
      <c r="J111" s="4">
        <v>3.4227376494914017</v>
      </c>
      <c r="K111" s="4">
        <v>0.9702004125495709</v>
      </c>
      <c r="L111" s="4">
        <v>1.3315483308709954</v>
      </c>
      <c r="M111" s="4">
        <v>2.9101884610320883</v>
      </c>
      <c r="N111" s="4">
        <v>1.6222269839820169</v>
      </c>
      <c r="O111" s="4">
        <v>0.52003926205402606</v>
      </c>
      <c r="P111" s="4">
        <v>3.4024066412951322</v>
      </c>
      <c r="Q111" s="4">
        <v>2.9905030424252592</v>
      </c>
      <c r="R111" s="4">
        <v>2.7897259911643069</v>
      </c>
      <c r="S111" s="4">
        <v>1.3438422767991165</v>
      </c>
      <c r="T111" s="4">
        <v>1.8550046365273007</v>
      </c>
      <c r="U111" s="4">
        <v>2.1031918578232918</v>
      </c>
      <c r="V111" s="4">
        <v>2.3166070992007097</v>
      </c>
      <c r="W111" s="4">
        <v>1.3281847983838577</v>
      </c>
    </row>
    <row r="112" spans="1:23" x14ac:dyDescent="0.2">
      <c r="A112">
        <v>1952</v>
      </c>
      <c r="C112" s="4">
        <v>3.7251193741661739</v>
      </c>
      <c r="D112" s="4">
        <v>1.3718019060157185</v>
      </c>
      <c r="E112" s="4">
        <v>3.7174403873196442</v>
      </c>
      <c r="F112" s="4">
        <v>0.8870621228807184</v>
      </c>
      <c r="G112" s="4">
        <v>1.4226909323228636</v>
      </c>
      <c r="H112" s="4">
        <v>1.0391979761421664</v>
      </c>
      <c r="I112" s="4">
        <v>1.9905463972245081</v>
      </c>
      <c r="J112" s="4">
        <v>3.2963525250165446</v>
      </c>
      <c r="K112" s="4">
        <v>0.976210409935515</v>
      </c>
      <c r="L112" s="4">
        <v>1.3499046676112405</v>
      </c>
      <c r="M112" s="4">
        <v>2.9561081972836081</v>
      </c>
      <c r="N112" s="4">
        <v>1.68326574968372</v>
      </c>
      <c r="O112" s="4">
        <v>0.5289726934529676</v>
      </c>
      <c r="P112" s="4">
        <v>3.4714782830609732</v>
      </c>
      <c r="Q112" s="4">
        <v>3.275969638576214</v>
      </c>
      <c r="R112" s="4">
        <v>2.8131172459204952</v>
      </c>
      <c r="S112" s="4">
        <v>1.3605825830919496</v>
      </c>
      <c r="T112" s="4">
        <v>1.9110987325184696</v>
      </c>
      <c r="U112" s="4">
        <v>2.0491963789654988</v>
      </c>
      <c r="V112" s="4">
        <v>2.4520742754483549</v>
      </c>
      <c r="W112" s="4">
        <v>1.2665922698615752</v>
      </c>
    </row>
    <row r="113" spans="1:23" x14ac:dyDescent="0.2">
      <c r="A113">
        <v>1953</v>
      </c>
      <c r="C113" s="4">
        <v>3.6471952127935126</v>
      </c>
      <c r="D113" s="4">
        <v>1.4173368832072606</v>
      </c>
      <c r="E113" s="4">
        <v>3.6353316907792008</v>
      </c>
      <c r="F113" s="4">
        <v>0.9305552520189927</v>
      </c>
      <c r="G113" s="4">
        <v>1.4516245661231033</v>
      </c>
      <c r="H113" s="4">
        <v>1.011869427986724</v>
      </c>
      <c r="I113" s="4">
        <v>1.766698393819309</v>
      </c>
      <c r="J113" s="4">
        <v>3.0905275489330033</v>
      </c>
      <c r="K113" s="4">
        <v>1.0062358270626155</v>
      </c>
      <c r="L113" s="4">
        <v>1.4068125971475045</v>
      </c>
      <c r="M113" s="4">
        <v>2.9014899543798203</v>
      </c>
      <c r="N113" s="4">
        <v>1.7438265312287005</v>
      </c>
      <c r="O113" s="4">
        <v>0.53718398198285122</v>
      </c>
      <c r="P113" s="4">
        <v>3.4034272802049581</v>
      </c>
      <c r="Q113" s="4">
        <v>3.5013949941336819</v>
      </c>
      <c r="R113" s="4">
        <v>2.8336916398558283</v>
      </c>
      <c r="S113" s="4">
        <v>1.362358701240123</v>
      </c>
      <c r="T113" s="4">
        <v>1.8722148492810535</v>
      </c>
      <c r="U113" s="4">
        <v>1.9980995876058716</v>
      </c>
      <c r="V113" s="4">
        <v>2.4710772312542915</v>
      </c>
      <c r="W113" s="4">
        <v>1.3109213801671171</v>
      </c>
    </row>
    <row r="114" spans="1:23" x14ac:dyDescent="0.2">
      <c r="A114">
        <v>1954</v>
      </c>
      <c r="C114" s="4">
        <v>3.8128380896383138</v>
      </c>
      <c r="D114" s="4">
        <v>1.4234985219952878</v>
      </c>
      <c r="E114" s="4">
        <v>3.5554024741581864</v>
      </c>
      <c r="F114" s="4">
        <v>0.97765386712520308</v>
      </c>
      <c r="G114" s="4">
        <v>1.4687596007018089</v>
      </c>
      <c r="H114" s="4">
        <v>1.1145892754993296</v>
      </c>
      <c r="I114" s="4">
        <v>1.8626970549406534</v>
      </c>
      <c r="J114" s="4">
        <v>2.9640897730334772</v>
      </c>
      <c r="K114" s="4">
        <v>1.0004480835598881</v>
      </c>
      <c r="L114" s="4">
        <v>1.3521130775684644</v>
      </c>
      <c r="M114" s="4">
        <v>2.8659434415046166</v>
      </c>
      <c r="N114" s="4">
        <v>1.8000215923018681</v>
      </c>
      <c r="O114" s="4">
        <v>0.54427828772137454</v>
      </c>
      <c r="P114" s="4">
        <v>3.3354181718870581</v>
      </c>
      <c r="Q114" s="4">
        <v>3.5579403627026136</v>
      </c>
      <c r="R114" s="4">
        <v>2.8389100498862296</v>
      </c>
      <c r="S114" s="4">
        <v>1.4383755683686463</v>
      </c>
      <c r="T114" s="4">
        <v>2.0249406719491874</v>
      </c>
      <c r="U114" s="4">
        <v>1.9706248878163701</v>
      </c>
      <c r="V114" s="4">
        <v>2.4478440800632368</v>
      </c>
      <c r="W114" s="4">
        <v>1.2302544326825935</v>
      </c>
    </row>
    <row r="115" spans="1:23" x14ac:dyDescent="0.2">
      <c r="A115">
        <v>1955</v>
      </c>
      <c r="C115" s="4">
        <v>3.6623377577041376</v>
      </c>
      <c r="D115" s="4">
        <v>1.4312501568574754</v>
      </c>
      <c r="E115" s="4">
        <v>3.6325509699597607</v>
      </c>
      <c r="F115" s="4">
        <v>0.99244935925813282</v>
      </c>
      <c r="G115" s="4">
        <v>1.4804908379221635</v>
      </c>
      <c r="H115" s="4">
        <v>1.1227169008096554</v>
      </c>
      <c r="I115" s="4">
        <v>1.7937560936422841</v>
      </c>
      <c r="J115" s="4">
        <v>2.9470348376834332</v>
      </c>
      <c r="K115" s="4">
        <v>0.97683434405771097</v>
      </c>
      <c r="L115" s="4">
        <v>1.370474419697594</v>
      </c>
      <c r="M115" s="4">
        <v>2.7624107409615819</v>
      </c>
      <c r="N115" s="4">
        <v>1.8516613767058274</v>
      </c>
      <c r="O115" s="4">
        <v>0.55065786465563438</v>
      </c>
      <c r="P115" s="4">
        <v>3.4462220008344584</v>
      </c>
      <c r="Q115" s="4">
        <v>3.6408912496373667</v>
      </c>
      <c r="R115" s="4">
        <v>2.8519609746544416</v>
      </c>
      <c r="S115" s="4">
        <v>1.6248368885632047</v>
      </c>
      <c r="T115" s="4">
        <v>2.0921914792901317</v>
      </c>
      <c r="U115" s="4">
        <v>2.007560896290796</v>
      </c>
      <c r="V115" s="4">
        <v>2.4840372438848601</v>
      </c>
      <c r="W115" s="4">
        <v>1.1604624619461219</v>
      </c>
    </row>
    <row r="116" spans="1:23" x14ac:dyDescent="0.2">
      <c r="A116">
        <v>1956</v>
      </c>
      <c r="C116" s="4">
        <v>3.7602781196189583</v>
      </c>
      <c r="D116" s="4">
        <v>1.3773273925329637</v>
      </c>
      <c r="E116" s="4">
        <v>3.7014645584631123</v>
      </c>
      <c r="F116" s="4">
        <v>1.0405032136301269</v>
      </c>
      <c r="G116" s="4">
        <v>1.4841145067347958</v>
      </c>
      <c r="H116" s="4">
        <v>0.83585625280443454</v>
      </c>
      <c r="I116" s="4">
        <v>1.8837070126860018</v>
      </c>
      <c r="J116" s="4">
        <v>2.9015231598216311</v>
      </c>
      <c r="K116" s="4">
        <v>1.0306425957196439</v>
      </c>
      <c r="L116" s="4">
        <v>1.3858779540333728</v>
      </c>
      <c r="M116" s="4">
        <v>2.77850838843883</v>
      </c>
      <c r="N116" s="4">
        <v>1.8587563969891121</v>
      </c>
      <c r="O116" s="4">
        <v>0.56727238140945258</v>
      </c>
      <c r="P116" s="4">
        <v>3.4186863240267602</v>
      </c>
      <c r="Q116" s="4">
        <v>3.733302934603036</v>
      </c>
      <c r="R116" s="4">
        <v>2.8759977307390363</v>
      </c>
      <c r="S116" s="4">
        <v>1.8167068427951112</v>
      </c>
      <c r="T116" s="4">
        <v>2.0875153935068282</v>
      </c>
      <c r="U116" s="4">
        <v>1.9963254123123932</v>
      </c>
      <c r="V116" s="4">
        <v>2.4690776003827639</v>
      </c>
      <c r="W116" s="4">
        <v>1.2357948815727287</v>
      </c>
    </row>
    <row r="117" spans="1:23" x14ac:dyDescent="0.2">
      <c r="A117">
        <v>1957</v>
      </c>
      <c r="C117" s="4">
        <v>3.5968042830388995</v>
      </c>
      <c r="D117" s="4">
        <v>1.3525850741013985</v>
      </c>
      <c r="E117" s="4">
        <v>3.6449413543756024</v>
      </c>
      <c r="F117" s="4">
        <v>1.0631301216949018</v>
      </c>
      <c r="G117" s="4">
        <v>1.4738120129431993</v>
      </c>
      <c r="H117" s="4">
        <v>0.82489108638325093</v>
      </c>
      <c r="I117" s="4">
        <v>1.8743421795761248</v>
      </c>
      <c r="J117" s="4">
        <v>2.7980244567699621</v>
      </c>
      <c r="K117" s="4">
        <v>0.92847966342405863</v>
      </c>
      <c r="L117" s="4">
        <v>1.4699077223430339</v>
      </c>
      <c r="M117" s="4">
        <v>2.7089459847087918</v>
      </c>
      <c r="N117" s="4">
        <v>1.8640413315721813</v>
      </c>
      <c r="O117" s="4">
        <v>0.58360766096413652</v>
      </c>
      <c r="P117" s="4">
        <v>3.4210740968354103</v>
      </c>
      <c r="Q117" s="4">
        <v>3.8465268491693889</v>
      </c>
      <c r="R117" s="4">
        <v>2.8887614963625712</v>
      </c>
      <c r="S117" s="4">
        <v>1.8756591334750909</v>
      </c>
      <c r="T117" s="4">
        <v>2.2060585515531255</v>
      </c>
      <c r="U117" s="4">
        <v>2.0383655001253689</v>
      </c>
      <c r="V117" s="4">
        <v>2.4656521808376031</v>
      </c>
      <c r="W117" s="4">
        <v>1.3404016543414843</v>
      </c>
    </row>
    <row r="118" spans="1:23" x14ac:dyDescent="0.2">
      <c r="A118">
        <v>1958</v>
      </c>
      <c r="C118" s="4">
        <v>3.5355122251496023</v>
      </c>
      <c r="D118" s="4">
        <v>1.4850759995558394</v>
      </c>
      <c r="E118" s="4">
        <v>3.6716069796328581</v>
      </c>
      <c r="F118" s="4">
        <v>1.071997823956544</v>
      </c>
      <c r="G118" s="4">
        <v>1.4379033613132852</v>
      </c>
      <c r="H118" s="4">
        <v>0.8354889438081804</v>
      </c>
      <c r="I118" s="4">
        <v>1.8326930115489821</v>
      </c>
      <c r="J118" s="4">
        <v>2.6998419292982252</v>
      </c>
      <c r="K118" s="4">
        <v>1.035584712242541</v>
      </c>
      <c r="L118" s="4">
        <v>1.4279225441178247</v>
      </c>
      <c r="M118" s="4">
        <v>2.7252897704362766</v>
      </c>
      <c r="N118" s="4">
        <v>1.8615267174127779</v>
      </c>
      <c r="O118" s="4">
        <v>0.59968522577137828</v>
      </c>
      <c r="P118" s="4">
        <v>3.556505190543974</v>
      </c>
      <c r="Q118" s="4">
        <v>3.9831194640622729</v>
      </c>
      <c r="R118" s="4">
        <v>2.9200512972971464</v>
      </c>
      <c r="S118" s="4">
        <v>1.9014709477611791</v>
      </c>
      <c r="T118" s="4">
        <v>3.1227862575907261</v>
      </c>
      <c r="U118" s="4">
        <v>1.9880416912003658</v>
      </c>
      <c r="V118" s="4">
        <v>2.435668989370253</v>
      </c>
      <c r="W118" s="4">
        <v>1.2769956508861373</v>
      </c>
    </row>
    <row r="119" spans="1:23" x14ac:dyDescent="0.2">
      <c r="A119">
        <v>1959</v>
      </c>
      <c r="C119" s="4">
        <v>3.621167374216824</v>
      </c>
      <c r="D119" s="4">
        <v>1.5529852353796143</v>
      </c>
      <c r="E119" s="4">
        <v>3.5548419781395393</v>
      </c>
      <c r="F119" s="4">
        <v>1.2106174399155303</v>
      </c>
      <c r="G119" s="4">
        <v>1.3956994757712504</v>
      </c>
      <c r="H119" s="4">
        <v>0.92498414808045815</v>
      </c>
      <c r="I119" s="4">
        <v>1.7896240222711552</v>
      </c>
      <c r="J119" s="4">
        <v>2.4327352870748258</v>
      </c>
      <c r="K119" s="4">
        <v>1.0517910108590791</v>
      </c>
      <c r="L119" s="4">
        <v>1.4286695708771984</v>
      </c>
      <c r="M119" s="4">
        <v>2.5956874225196476</v>
      </c>
      <c r="N119" s="4">
        <v>1.8578899173757644</v>
      </c>
      <c r="O119" s="4">
        <v>0.61572001570935964</v>
      </c>
      <c r="P119" s="4">
        <v>3.4049487058033465</v>
      </c>
      <c r="Q119" s="4">
        <v>4.0980670593867465</v>
      </c>
      <c r="R119" s="4">
        <v>2.9222626211405318</v>
      </c>
      <c r="S119" s="4">
        <v>1.8915025071741536</v>
      </c>
      <c r="T119" s="4">
        <v>3.8330798830539718</v>
      </c>
      <c r="U119" s="4">
        <v>1.9679742936166884</v>
      </c>
      <c r="V119" s="4">
        <v>2.4572281815247594</v>
      </c>
      <c r="W119" s="4">
        <v>1.2529479046820526</v>
      </c>
    </row>
    <row r="120" spans="1:23" x14ac:dyDescent="0.2">
      <c r="A120">
        <v>1960</v>
      </c>
      <c r="C120" s="4">
        <v>3.6601382403601277</v>
      </c>
      <c r="D120" s="4">
        <v>1.4943605208799309</v>
      </c>
      <c r="E120" s="4">
        <v>3.6001043244241608</v>
      </c>
      <c r="F120" s="4">
        <v>1.1909024074649595</v>
      </c>
      <c r="G120" s="4">
        <v>1.3875922104582754</v>
      </c>
      <c r="H120" s="4">
        <v>0.90407811314457032</v>
      </c>
      <c r="I120" s="4">
        <v>1.6222943474844311</v>
      </c>
      <c r="J120" s="4">
        <v>2.2503132759616702</v>
      </c>
      <c r="K120" s="4">
        <v>1.1402164185360855</v>
      </c>
      <c r="L120" s="4">
        <v>1.4447260195778266</v>
      </c>
      <c r="M120" s="4">
        <v>2.6179401276497085</v>
      </c>
      <c r="N120" s="4">
        <v>1.8523072467865063</v>
      </c>
      <c r="O120" s="4">
        <v>0.6313536842803581</v>
      </c>
      <c r="P120" s="4">
        <v>3.4204450535499142</v>
      </c>
      <c r="Q120" s="4">
        <v>4.1801428826019826</v>
      </c>
      <c r="R120" s="4">
        <v>3.0397476808400281</v>
      </c>
      <c r="S120" s="4">
        <v>1.9598482337842997</v>
      </c>
      <c r="T120" s="4">
        <v>4.2047676409937109</v>
      </c>
      <c r="U120" s="4">
        <v>1.9761122435551759</v>
      </c>
      <c r="V120" s="4">
        <v>2.3709593688136188</v>
      </c>
      <c r="W120" s="4">
        <v>1.303488291142948</v>
      </c>
    </row>
    <row r="121" spans="1:23" x14ac:dyDescent="0.2">
      <c r="A121">
        <v>1961</v>
      </c>
      <c r="C121" s="4">
        <v>3.5549629176376669</v>
      </c>
      <c r="D121" s="4">
        <v>1.454136722683619</v>
      </c>
      <c r="E121" s="4">
        <v>3.566793552120965</v>
      </c>
      <c r="F121" s="4">
        <v>1.1767922286064949</v>
      </c>
      <c r="G121" s="4">
        <v>1.3778753209499657</v>
      </c>
      <c r="H121" s="4">
        <v>0.90385359428967316</v>
      </c>
      <c r="I121" s="4">
        <v>1.597762701019227</v>
      </c>
      <c r="J121" s="4">
        <v>2.2354304406013203</v>
      </c>
      <c r="K121" s="4">
        <v>1.152753111301325</v>
      </c>
      <c r="L121" s="4">
        <v>1.3695107949946452</v>
      </c>
      <c r="M121" s="4">
        <v>2.5456305546780396</v>
      </c>
      <c r="N121" s="4">
        <v>1.8169382115369095</v>
      </c>
      <c r="O121" s="4">
        <v>0.63305449106820866</v>
      </c>
      <c r="P121" s="4">
        <v>3.4038373869365968</v>
      </c>
      <c r="Q121" s="4">
        <v>4.3779301586769384</v>
      </c>
      <c r="R121" s="4">
        <v>3.0656825402174923</v>
      </c>
      <c r="S121" s="4">
        <v>2.0350897186943944</v>
      </c>
      <c r="T121" s="4">
        <v>3.8859120673322471</v>
      </c>
      <c r="U121" s="4">
        <v>1.9756350914234861</v>
      </c>
      <c r="V121" s="4">
        <v>2.4002598765182568</v>
      </c>
      <c r="W121" s="4">
        <v>1.3622044455753921</v>
      </c>
    </row>
    <row r="122" spans="1:23" x14ac:dyDescent="0.2">
      <c r="A122">
        <v>1962</v>
      </c>
      <c r="C122" s="4">
        <v>3.4639099953425396</v>
      </c>
      <c r="D122" s="4">
        <v>1.4530437824348701</v>
      </c>
      <c r="E122" s="4">
        <v>3.5200791100298772</v>
      </c>
      <c r="F122" s="4">
        <v>1.2570253474961919</v>
      </c>
      <c r="G122" s="4">
        <v>1.3855962335158887</v>
      </c>
      <c r="H122" s="4">
        <v>0.93888478497317673</v>
      </c>
      <c r="I122" s="4">
        <v>1.6101452512901935</v>
      </c>
      <c r="J122" s="4">
        <v>2.2769461820225816</v>
      </c>
      <c r="K122" s="4">
        <v>1.15260221233941</v>
      </c>
      <c r="L122" s="4">
        <v>1.3385166084585927</v>
      </c>
      <c r="M122" s="4">
        <v>2.5687405845848668</v>
      </c>
      <c r="N122" s="4">
        <v>1.7794617061653382</v>
      </c>
      <c r="O122" s="4">
        <v>0.63420320462132973</v>
      </c>
      <c r="P122" s="4">
        <v>3.3618860310636514</v>
      </c>
      <c r="Q122" s="4">
        <v>4.4191494684478156</v>
      </c>
      <c r="R122" s="4">
        <v>3.1037240900141958</v>
      </c>
      <c r="S122" s="4">
        <v>2.0019716576601043</v>
      </c>
      <c r="T122" s="4">
        <v>3.279757141903612</v>
      </c>
      <c r="U122" s="4">
        <v>2.0079785747567378</v>
      </c>
      <c r="V122" s="4">
        <v>2.2868043623700229</v>
      </c>
      <c r="W122" s="4">
        <v>1.3275915665545168</v>
      </c>
    </row>
    <row r="123" spans="1:23" x14ac:dyDescent="0.2">
      <c r="A123">
        <v>1963</v>
      </c>
      <c r="C123" s="4">
        <v>3.4641062863273056</v>
      </c>
      <c r="D123" s="4">
        <v>1.4260142661468442</v>
      </c>
      <c r="E123" s="4">
        <v>3.4932638989962741</v>
      </c>
      <c r="F123" s="4">
        <v>1.3499302125223149</v>
      </c>
      <c r="G123" s="4">
        <v>1.4208282636504692</v>
      </c>
      <c r="H123" s="4">
        <v>0.92838106199791803</v>
      </c>
      <c r="I123" s="4">
        <v>1.6559856952895686</v>
      </c>
      <c r="J123" s="4">
        <v>2.3632506968567015</v>
      </c>
      <c r="K123" s="4">
        <v>1.1938070182184648</v>
      </c>
      <c r="L123" s="4">
        <v>1.2761144063671022</v>
      </c>
      <c r="M123" s="4">
        <v>2.5604322489702129</v>
      </c>
      <c r="N123" s="4">
        <v>1.7410246282673187</v>
      </c>
      <c r="O123" s="4">
        <v>0.63457958971309425</v>
      </c>
      <c r="P123" s="4">
        <v>3.2323700889108866</v>
      </c>
      <c r="Q123" s="4">
        <v>4.4278554537158428</v>
      </c>
      <c r="R123" s="4">
        <v>3.1052537177804793</v>
      </c>
      <c r="S123" s="4">
        <v>2.0379744797165023</v>
      </c>
      <c r="T123" s="4">
        <v>2.9912159054289305</v>
      </c>
      <c r="U123" s="4">
        <v>2.0106478335755846</v>
      </c>
      <c r="V123" s="4">
        <v>2.1932438912951158</v>
      </c>
      <c r="W123" s="4">
        <v>1.3832032148238325</v>
      </c>
    </row>
    <row r="124" spans="1:23" x14ac:dyDescent="0.2">
      <c r="A124">
        <v>1964</v>
      </c>
      <c r="C124" s="4">
        <v>3.4308384075479914</v>
      </c>
      <c r="D124" s="4">
        <v>1.39635270901033</v>
      </c>
      <c r="E124" s="4">
        <v>3.4514088098763112</v>
      </c>
      <c r="F124" s="4">
        <v>1.2877319874337601</v>
      </c>
      <c r="G124" s="4">
        <v>1.4362117014133686</v>
      </c>
      <c r="H124" s="4">
        <v>0.95240777542903843</v>
      </c>
      <c r="I124" s="4">
        <v>1.6272760390943279</v>
      </c>
      <c r="J124" s="4">
        <v>2.28462551036109</v>
      </c>
      <c r="K124" s="4">
        <v>1.2145361912273822</v>
      </c>
      <c r="L124" s="4">
        <v>1.2902547109014793</v>
      </c>
      <c r="M124" s="4">
        <v>2.454211649409161</v>
      </c>
      <c r="N124" s="4">
        <v>1.7010870914665224</v>
      </c>
      <c r="O124" s="4">
        <v>0.6342415910949224</v>
      </c>
      <c r="P124" s="4">
        <v>3.1887121690430753</v>
      </c>
      <c r="Q124" s="4">
        <v>4.3678126964254353</v>
      </c>
      <c r="R124" s="4">
        <v>3.1678912353934012</v>
      </c>
      <c r="S124" s="4">
        <v>2.0256243833716403</v>
      </c>
      <c r="T124" s="4">
        <v>2.7854321792020214</v>
      </c>
      <c r="U124" s="4">
        <v>1.9613915155641379</v>
      </c>
      <c r="V124" s="4">
        <v>1.9909988309312543</v>
      </c>
      <c r="W124" s="4">
        <v>1.3652341914159922</v>
      </c>
    </row>
    <row r="125" spans="1:23" x14ac:dyDescent="0.2">
      <c r="A125">
        <v>1965</v>
      </c>
      <c r="C125" s="4">
        <v>3.7253751327381757</v>
      </c>
      <c r="D125" s="4">
        <v>1.1101641871643597</v>
      </c>
      <c r="E125" s="4">
        <v>3.1941410607351179</v>
      </c>
      <c r="F125" s="4">
        <v>1.2708981919126043</v>
      </c>
      <c r="G125" s="4">
        <v>1.4698600073631234</v>
      </c>
      <c r="H125" s="4">
        <v>1.1707108457090534</v>
      </c>
      <c r="I125" s="4">
        <v>1.6548652400735828</v>
      </c>
      <c r="J125" s="4">
        <v>2.3487549003300368</v>
      </c>
      <c r="K125" s="4">
        <v>1.3334620793973087</v>
      </c>
      <c r="L125" s="4">
        <v>1.3153031292659441</v>
      </c>
      <c r="M125" s="4">
        <v>2.3779903167928662</v>
      </c>
      <c r="N125" s="4">
        <v>1.6690743498630898</v>
      </c>
      <c r="O125" s="4">
        <v>0.64726436825543709</v>
      </c>
      <c r="P125" s="4">
        <v>3.0960314695038056</v>
      </c>
      <c r="Q125" s="4">
        <v>4.4595860167336792</v>
      </c>
      <c r="R125" s="4">
        <v>3.3764995915338347</v>
      </c>
      <c r="S125" s="4">
        <v>1.8977379495150326</v>
      </c>
      <c r="T125" s="4">
        <v>2.7211954956965356</v>
      </c>
      <c r="U125" s="4">
        <v>2.0822003459153624</v>
      </c>
      <c r="V125" s="4">
        <v>1.831026767987302</v>
      </c>
      <c r="W125" s="4">
        <v>1.6567635036915787</v>
      </c>
    </row>
    <row r="126" spans="1:23" x14ac:dyDescent="0.2">
      <c r="A126">
        <v>1966</v>
      </c>
      <c r="C126" s="4">
        <v>3.699418809845437</v>
      </c>
      <c r="D126" s="4">
        <v>1.1039594486333915</v>
      </c>
      <c r="E126" s="4">
        <v>3.1581711013402591</v>
      </c>
      <c r="F126" s="4">
        <v>1.3027416973446617</v>
      </c>
      <c r="G126" s="4">
        <v>1.4943688116125866</v>
      </c>
      <c r="H126" s="4">
        <v>1.1374901741379209</v>
      </c>
      <c r="I126" s="4">
        <v>1.61301248174089</v>
      </c>
      <c r="J126" s="4">
        <v>2.2867474802190939</v>
      </c>
      <c r="K126" s="4">
        <v>1.3716513642424037</v>
      </c>
      <c r="L126" s="4">
        <v>1.3683519747545181</v>
      </c>
      <c r="M126" s="4">
        <v>2.3437675878973292</v>
      </c>
      <c r="N126" s="4">
        <v>1.7330771046177085</v>
      </c>
      <c r="O126" s="4">
        <v>0.74456747731551487</v>
      </c>
      <c r="P126" s="4">
        <v>2.9931627451566714</v>
      </c>
      <c r="Q126" s="4">
        <v>4.5176497506008095</v>
      </c>
      <c r="R126" s="4">
        <v>3.5737831869975816</v>
      </c>
      <c r="S126" s="4">
        <v>2.0262283564383994</v>
      </c>
      <c r="T126" s="4">
        <v>2.8021713395554304</v>
      </c>
      <c r="U126" s="4">
        <v>2.0735178839245196</v>
      </c>
      <c r="V126" s="4">
        <v>1.554200273971865</v>
      </c>
      <c r="W126" s="4">
        <v>1.6701704962339978</v>
      </c>
    </row>
    <row r="127" spans="1:23" x14ac:dyDescent="0.2">
      <c r="A127">
        <v>1967</v>
      </c>
      <c r="C127" s="4">
        <v>3.7563690598370942</v>
      </c>
      <c r="D127" s="4">
        <v>1.0671313013001356</v>
      </c>
      <c r="E127" s="4">
        <v>3.196850959719709</v>
      </c>
      <c r="F127" s="4">
        <v>1.3065842392334506</v>
      </c>
      <c r="G127" s="4">
        <v>1.5106967592687388</v>
      </c>
      <c r="H127" s="4">
        <v>1.1310154384019258</v>
      </c>
      <c r="I127" s="4">
        <v>1.6433930814585971</v>
      </c>
      <c r="J127" s="4">
        <v>2.2742868953823736</v>
      </c>
      <c r="K127" s="4">
        <v>1.3823604058864825</v>
      </c>
      <c r="L127" s="4">
        <v>1.3970428841918847</v>
      </c>
      <c r="M127" s="4">
        <v>2.2922876728274963</v>
      </c>
      <c r="N127" s="4">
        <v>1.5445249481495467</v>
      </c>
      <c r="O127" s="4">
        <v>0.74924617406466132</v>
      </c>
      <c r="P127" s="4">
        <v>2.9130117488271585</v>
      </c>
      <c r="Q127" s="4">
        <v>3.2210459654843584</v>
      </c>
      <c r="R127" s="4">
        <v>3.7059159181412009</v>
      </c>
      <c r="S127" s="4">
        <v>2.0131278608763696</v>
      </c>
      <c r="T127" s="4">
        <v>2.6649439128898456</v>
      </c>
      <c r="U127" s="4">
        <v>2.0006631140065254</v>
      </c>
      <c r="V127" s="4">
        <v>1.6370721186422545</v>
      </c>
      <c r="W127" s="4">
        <v>1.727340134855115</v>
      </c>
    </row>
    <row r="128" spans="1:23" x14ac:dyDescent="0.2">
      <c r="A128">
        <v>1968</v>
      </c>
      <c r="C128" s="4">
        <v>3.7964457825403382</v>
      </c>
      <c r="D128" s="4">
        <v>1.0756273707881838</v>
      </c>
      <c r="E128" s="4">
        <v>3.2269196424818438</v>
      </c>
      <c r="F128" s="4">
        <v>1.2973360014415651</v>
      </c>
      <c r="G128" s="4">
        <v>1.5422081508219059</v>
      </c>
      <c r="H128" s="4">
        <v>1.09681812796196</v>
      </c>
      <c r="I128" s="4">
        <v>1.6568992911829368</v>
      </c>
      <c r="J128" s="4">
        <v>2.3066293745685962</v>
      </c>
      <c r="K128" s="4">
        <v>1.3753779341450674</v>
      </c>
      <c r="L128" s="4">
        <v>1.380283987156685</v>
      </c>
      <c r="M128" s="4">
        <v>2.2813705842017273</v>
      </c>
      <c r="N128" s="4">
        <v>1.6176816127358895</v>
      </c>
      <c r="O128" s="4">
        <v>0.77095385559614593</v>
      </c>
      <c r="P128" s="4">
        <v>2.9374367864342839</v>
      </c>
      <c r="Q128" s="4">
        <v>3.2172269299270471</v>
      </c>
      <c r="R128" s="4">
        <v>3.8387202979004398</v>
      </c>
      <c r="S128" s="4">
        <v>2.0165498814773515</v>
      </c>
      <c r="T128" s="4">
        <v>2.707192270306253</v>
      </c>
      <c r="U128" s="4">
        <v>1.9975930907153185</v>
      </c>
      <c r="V128" s="4">
        <v>1.5891715710493191</v>
      </c>
      <c r="W128" s="4">
        <v>1.6971744619132594</v>
      </c>
    </row>
    <row r="129" spans="1:23" x14ac:dyDescent="0.2">
      <c r="A129">
        <v>1969</v>
      </c>
      <c r="C129" s="4">
        <v>3.795273129293665</v>
      </c>
      <c r="D129" s="4">
        <v>1.1107783560595468</v>
      </c>
      <c r="E129" s="4">
        <v>3.3030416161556482</v>
      </c>
      <c r="F129" s="4">
        <v>1.2400146223957567</v>
      </c>
      <c r="G129" s="4">
        <v>1.5081752830255721</v>
      </c>
      <c r="H129" s="4">
        <v>1.1385217276159936</v>
      </c>
      <c r="I129" s="4">
        <v>1.7040700825173776</v>
      </c>
      <c r="J129" s="4">
        <v>2.3322761022073246</v>
      </c>
      <c r="K129" s="4">
        <v>1.3981213218019428</v>
      </c>
      <c r="L129" s="4">
        <v>1.4182127971959153</v>
      </c>
      <c r="M129" s="4">
        <v>2.3214775555146279</v>
      </c>
      <c r="N129" s="4">
        <v>1.3155076731699038</v>
      </c>
      <c r="O129" s="4">
        <v>0.79622027439863563</v>
      </c>
      <c r="P129" s="4">
        <v>2.849001078366642</v>
      </c>
      <c r="Q129" s="4">
        <v>3.2149200530339868</v>
      </c>
      <c r="R129" s="4">
        <v>3.7040631330560325</v>
      </c>
      <c r="S129" s="4">
        <v>1.979009249595417</v>
      </c>
      <c r="T129" s="4">
        <v>2.8559370604723826</v>
      </c>
      <c r="U129" s="4">
        <v>1.9920747008042301</v>
      </c>
      <c r="V129" s="4">
        <v>1.5684743821384521</v>
      </c>
      <c r="W129" s="4">
        <v>1.7302267985859963</v>
      </c>
    </row>
    <row r="130" spans="1:23" x14ac:dyDescent="0.2">
      <c r="A130">
        <v>1970</v>
      </c>
      <c r="C130" s="4">
        <v>3.9489546280055832</v>
      </c>
      <c r="D130" s="4">
        <v>1.1105740644733983</v>
      </c>
      <c r="E130" s="4">
        <v>3.4012962672100544</v>
      </c>
      <c r="F130" s="4">
        <v>1.1189761455538594</v>
      </c>
      <c r="G130" s="4">
        <v>1.578599796522562</v>
      </c>
      <c r="H130" s="4">
        <v>1.1699017023230063</v>
      </c>
      <c r="I130" s="4">
        <v>1.7409217996094204</v>
      </c>
      <c r="J130" s="4">
        <v>2.3505339961787457</v>
      </c>
      <c r="K130" s="4">
        <v>1.5045920372446224</v>
      </c>
      <c r="L130" s="4">
        <v>1.4822338854185715</v>
      </c>
      <c r="M130" s="4">
        <v>2.3160519577820526</v>
      </c>
      <c r="N130" s="4">
        <v>1.4886143917756485</v>
      </c>
      <c r="O130" s="4">
        <v>0.78632193707286246</v>
      </c>
      <c r="P130" s="4">
        <v>2.8245972393594241</v>
      </c>
      <c r="Q130" s="4">
        <v>3.344455130892027</v>
      </c>
      <c r="R130" s="4">
        <v>3.528132927232269</v>
      </c>
      <c r="S130" s="4">
        <v>2.0296750725498289</v>
      </c>
      <c r="T130" s="4">
        <v>3.0517782783604051</v>
      </c>
      <c r="U130" s="4">
        <v>1.8942121602408375</v>
      </c>
      <c r="V130" s="4">
        <v>1.5623859923248533</v>
      </c>
      <c r="W130" s="4">
        <v>1.7414361215491465</v>
      </c>
    </row>
    <row r="131" spans="1:23" x14ac:dyDescent="0.2">
      <c r="A131">
        <v>1971</v>
      </c>
      <c r="C131" s="4">
        <v>3.8368625120713613</v>
      </c>
      <c r="D131" s="4">
        <v>1.1307082910634421</v>
      </c>
      <c r="E131" s="4">
        <v>3.372332900760346</v>
      </c>
      <c r="F131" s="4">
        <v>1.1333126136763678</v>
      </c>
      <c r="G131" s="4">
        <v>1.5690586756734879</v>
      </c>
      <c r="H131" s="4">
        <v>1.1559990112247209</v>
      </c>
      <c r="I131" s="4">
        <v>1.7262380907329062</v>
      </c>
      <c r="J131" s="4">
        <v>2.3024776914119189</v>
      </c>
      <c r="K131" s="4">
        <v>1.5530426151634751</v>
      </c>
      <c r="L131" s="4">
        <v>1.5446586200651848</v>
      </c>
      <c r="M131" s="4">
        <v>2.2259037952583327</v>
      </c>
      <c r="N131" s="4">
        <v>1.4731404673344419</v>
      </c>
      <c r="O131" s="4">
        <v>0.7915032459052318</v>
      </c>
      <c r="P131" s="4">
        <v>2.8873955776284146</v>
      </c>
      <c r="Q131" s="4">
        <v>3.3679513165053931</v>
      </c>
      <c r="R131" s="4">
        <v>3.4915117648796641</v>
      </c>
      <c r="S131" s="4">
        <v>2.0401693649460122</v>
      </c>
      <c r="T131" s="4">
        <v>3.276314874052987</v>
      </c>
      <c r="U131" s="4">
        <v>1.9378979742166047</v>
      </c>
      <c r="V131" s="4">
        <v>1.5356756915547594</v>
      </c>
      <c r="W131" s="4">
        <v>1.7672579852158128</v>
      </c>
    </row>
    <row r="132" spans="1:23" x14ac:dyDescent="0.2">
      <c r="A132">
        <v>1972</v>
      </c>
      <c r="C132" s="4">
        <v>3.8814448254134568</v>
      </c>
      <c r="D132" s="4">
        <v>1.1426487629249724</v>
      </c>
      <c r="E132" s="4">
        <v>3.362221853286496</v>
      </c>
      <c r="F132" s="4">
        <v>1.1138214238477233</v>
      </c>
      <c r="G132" s="4">
        <v>1.5301707161133657</v>
      </c>
      <c r="H132" s="4">
        <v>1.1928710446491497</v>
      </c>
      <c r="I132" s="4">
        <v>1.7613608143453243</v>
      </c>
      <c r="J132" s="4">
        <v>2.2899580999842231</v>
      </c>
      <c r="K132" s="4">
        <v>1.5809155046017971</v>
      </c>
      <c r="L132" s="4">
        <v>1.5013871032650441</v>
      </c>
      <c r="M132" s="4">
        <v>2.1812087241486178</v>
      </c>
      <c r="N132" s="4">
        <v>1.5765912869139527</v>
      </c>
      <c r="O132" s="4">
        <v>0.82869543787091293</v>
      </c>
      <c r="P132" s="4">
        <v>2.9199488389472754</v>
      </c>
      <c r="Q132" s="4">
        <v>3.3308460396389989</v>
      </c>
      <c r="R132" s="4">
        <v>3.4871002347273179</v>
      </c>
      <c r="S132" s="4">
        <v>2.0755513020640226</v>
      </c>
      <c r="T132" s="4">
        <v>3.4149518019834662</v>
      </c>
      <c r="U132" s="4">
        <v>2.0180615677271394</v>
      </c>
      <c r="V132" s="4">
        <v>1.4103592224856076</v>
      </c>
      <c r="W132" s="4">
        <v>1.7130684514739503</v>
      </c>
    </row>
    <row r="133" spans="1:23" x14ac:dyDescent="0.2">
      <c r="A133">
        <v>1973</v>
      </c>
      <c r="C133" s="4">
        <v>3.8402725584131567</v>
      </c>
      <c r="D133" s="4">
        <v>1.1390536384284486</v>
      </c>
      <c r="E133" s="4">
        <v>3.3096292395599232</v>
      </c>
      <c r="F133" s="4">
        <v>1.0934094215963828</v>
      </c>
      <c r="G133" s="4">
        <v>1.4909727357122937</v>
      </c>
      <c r="H133" s="4">
        <v>1.2217369760160086</v>
      </c>
      <c r="I133" s="4">
        <v>1.8104333941721109</v>
      </c>
      <c r="J133" s="4">
        <v>2.3141302133907988</v>
      </c>
      <c r="K133" s="4">
        <v>1.5467885177819378</v>
      </c>
      <c r="L133" s="4">
        <v>1.5127727115880683</v>
      </c>
      <c r="M133" s="4">
        <v>2.1458034939699404</v>
      </c>
      <c r="N133" s="4">
        <v>1.4704956849007218</v>
      </c>
      <c r="O133" s="4">
        <v>0.87813172841946763</v>
      </c>
      <c r="P133" s="4">
        <v>3.0021301984273889</v>
      </c>
      <c r="Q133" s="4">
        <v>3.2962603807034334</v>
      </c>
      <c r="R133" s="4">
        <v>3.3367779665795179</v>
      </c>
      <c r="S133" s="4">
        <v>2.1048576494553579</v>
      </c>
      <c r="T133" s="4">
        <v>3.2932587887257325</v>
      </c>
      <c r="U133" s="4">
        <v>1.9785485316419036</v>
      </c>
      <c r="V133" s="4">
        <v>1.2774749605859739</v>
      </c>
      <c r="W133" s="4">
        <v>1.7691597865377191</v>
      </c>
    </row>
    <row r="134" spans="1:23" x14ac:dyDescent="0.2">
      <c r="A134">
        <v>1974</v>
      </c>
      <c r="C134" s="4">
        <v>3.8110669416068519</v>
      </c>
      <c r="D134" s="4">
        <v>1.1793661586035682</v>
      </c>
      <c r="E134" s="4">
        <v>3.2517485959172432</v>
      </c>
      <c r="F134" s="4">
        <v>1.0638960705785703</v>
      </c>
      <c r="G134" s="4">
        <v>1.4665618345299973</v>
      </c>
      <c r="H134" s="4">
        <v>1.2033084414804169</v>
      </c>
      <c r="I134" s="4">
        <v>1.7178495200842681</v>
      </c>
      <c r="J134" s="4">
        <v>2.2606874974701308</v>
      </c>
      <c r="K134" s="4">
        <v>1.4771801067617012</v>
      </c>
      <c r="L134" s="4">
        <v>1.4665454573312071</v>
      </c>
      <c r="M134" s="4">
        <v>2.064835130737706</v>
      </c>
      <c r="N134" s="4">
        <v>1.5728247532512338</v>
      </c>
      <c r="O134" s="4">
        <v>0.88306814883568596</v>
      </c>
      <c r="P134" s="4">
        <v>2.9332379970034741</v>
      </c>
      <c r="Q134" s="4">
        <v>3.2676305097313474</v>
      </c>
      <c r="R134" s="4">
        <v>2.9860942817417038</v>
      </c>
      <c r="S134" s="4">
        <v>2.1835145601975077</v>
      </c>
      <c r="T134" s="4">
        <v>3.3005971232126075</v>
      </c>
      <c r="U134" s="4">
        <v>2.0361459870677128</v>
      </c>
      <c r="V134" s="4">
        <v>1.2401449766934773</v>
      </c>
      <c r="W134" s="4">
        <v>1.7873740998626562</v>
      </c>
    </row>
    <row r="135" spans="1:23" x14ac:dyDescent="0.2">
      <c r="A135">
        <v>1975</v>
      </c>
      <c r="C135" s="4">
        <v>3.6585744975978072</v>
      </c>
      <c r="D135" s="4">
        <v>1.1869405589043198</v>
      </c>
      <c r="E135" s="4">
        <v>3.1806523903867094</v>
      </c>
      <c r="F135" s="4">
        <v>1.0424025283621887</v>
      </c>
      <c r="G135" s="4">
        <v>1.4450138179631613</v>
      </c>
      <c r="H135" s="4">
        <v>1.2657684102125806</v>
      </c>
      <c r="I135" s="4">
        <v>1.635077364266752</v>
      </c>
      <c r="J135" s="4">
        <v>2.1825642107272816</v>
      </c>
      <c r="K135" s="4">
        <v>1.4766062868786176</v>
      </c>
      <c r="L135" s="4">
        <v>1.4617161630043476</v>
      </c>
      <c r="M135" s="4">
        <v>1.9491999141292971</v>
      </c>
      <c r="N135" s="4">
        <v>1.5514453976764879</v>
      </c>
      <c r="O135" s="4">
        <v>0.84707979571901826</v>
      </c>
      <c r="P135" s="4">
        <v>3.0804440936580817</v>
      </c>
      <c r="Q135" s="4">
        <v>3.3652290823313318</v>
      </c>
      <c r="R135" s="4">
        <v>3.1227268955476681</v>
      </c>
      <c r="S135" s="4">
        <v>2.1608761903448661</v>
      </c>
      <c r="T135" s="4">
        <v>3.3444558135493767</v>
      </c>
      <c r="U135" s="4">
        <v>1.9568286406195161</v>
      </c>
      <c r="V135" s="4">
        <v>1.3423281964640874</v>
      </c>
      <c r="W135" s="4">
        <v>1.6534697140166992</v>
      </c>
    </row>
    <row r="136" spans="1:23" x14ac:dyDescent="0.2">
      <c r="A136">
        <v>1976</v>
      </c>
      <c r="C136" s="4">
        <v>3.662964100499134</v>
      </c>
      <c r="D136" s="4">
        <v>1.2053546430529405</v>
      </c>
      <c r="E136" s="4">
        <v>3.1732885965939093</v>
      </c>
      <c r="F136" s="4">
        <v>1.0931840006582865</v>
      </c>
      <c r="G136" s="4">
        <v>1.382961896217797</v>
      </c>
      <c r="H136" s="4">
        <v>1.2784022314922887</v>
      </c>
      <c r="I136" s="4">
        <v>1.6632834541578052</v>
      </c>
      <c r="J136" s="4">
        <v>2.2201213704845459</v>
      </c>
      <c r="K136" s="4">
        <v>1.4637273303744767</v>
      </c>
      <c r="L136" s="4">
        <v>1.4920307630465532</v>
      </c>
      <c r="M136" s="4">
        <v>1.9445858695725844</v>
      </c>
      <c r="N136" s="4">
        <v>1.554324126015634</v>
      </c>
      <c r="O136" s="4">
        <v>0.81859312071748935</v>
      </c>
      <c r="P136" s="4">
        <v>3.1118755976222374</v>
      </c>
      <c r="Q136" s="4">
        <v>3.3626601418645814</v>
      </c>
      <c r="R136" s="4">
        <v>2.9204318305219754</v>
      </c>
      <c r="S136" s="4">
        <v>2.1506408132857033</v>
      </c>
      <c r="T136" s="4">
        <v>3.5938281547455047</v>
      </c>
      <c r="U136" s="4">
        <v>1.9979051040179299</v>
      </c>
      <c r="V136" s="4">
        <v>1.2694441119076088</v>
      </c>
      <c r="W136" s="4">
        <v>1.657859226163058</v>
      </c>
    </row>
    <row r="137" spans="1:23" x14ac:dyDescent="0.2">
      <c r="A137">
        <v>1977</v>
      </c>
      <c r="C137" s="4">
        <v>3.7100281530678827</v>
      </c>
      <c r="D137" s="4">
        <v>1.2285449078410633</v>
      </c>
      <c r="E137" s="4">
        <v>3.0902238207620463</v>
      </c>
      <c r="F137" s="4">
        <v>1.0818289138697543</v>
      </c>
      <c r="G137" s="4">
        <v>1.3812207042730726</v>
      </c>
      <c r="H137" s="4">
        <v>1.2037952292483654</v>
      </c>
      <c r="I137" s="4">
        <v>1.6179008145989564</v>
      </c>
      <c r="J137" s="4">
        <v>2.1526538850532591</v>
      </c>
      <c r="K137" s="4">
        <v>1.4230327753833623</v>
      </c>
      <c r="L137" s="4">
        <v>1.4840764024122932</v>
      </c>
      <c r="M137" s="4">
        <v>1.9384960708955872</v>
      </c>
      <c r="N137" s="4">
        <v>1.4696933065595656</v>
      </c>
      <c r="O137" s="4">
        <v>0.86395592444423042</v>
      </c>
      <c r="P137" s="4">
        <v>3.1857682639391629</v>
      </c>
      <c r="Q137" s="4">
        <v>3.2340519228455751</v>
      </c>
      <c r="R137" s="4">
        <v>2.8386156635528694</v>
      </c>
      <c r="S137" s="4">
        <v>2.2346085139518785</v>
      </c>
      <c r="T137" s="4">
        <v>3.6212093877113749</v>
      </c>
      <c r="U137" s="4">
        <v>1.9261407627031291</v>
      </c>
      <c r="V137" s="4">
        <v>1.3212077418486765</v>
      </c>
      <c r="W137" s="4">
        <v>1.5851204758920228</v>
      </c>
    </row>
    <row r="138" spans="1:23" x14ac:dyDescent="0.2">
      <c r="A138">
        <v>1978</v>
      </c>
      <c r="C138" s="4">
        <v>3.6355534712916269</v>
      </c>
      <c r="D138" s="4">
        <v>1.2640263911259435</v>
      </c>
      <c r="E138" s="4">
        <v>2.943965866907539</v>
      </c>
      <c r="F138" s="4">
        <v>1.151109375439229</v>
      </c>
      <c r="G138" s="4">
        <v>1.3975140726780424</v>
      </c>
      <c r="H138" s="4">
        <v>1.181212650118372</v>
      </c>
      <c r="I138" s="4">
        <v>1.6459568431440876</v>
      </c>
      <c r="J138" s="4">
        <v>2.1674149508594032</v>
      </c>
      <c r="K138" s="4">
        <v>1.4068014907362849</v>
      </c>
      <c r="L138" s="4">
        <v>1.4482177598219108</v>
      </c>
      <c r="M138" s="4">
        <v>1.8829620994110694</v>
      </c>
      <c r="N138" s="4">
        <v>1.4338475972275968</v>
      </c>
      <c r="O138" s="4">
        <v>0.88921137831377262</v>
      </c>
      <c r="P138" s="4">
        <v>3.0730017108849146</v>
      </c>
      <c r="Q138" s="4">
        <v>3.1161350564777699</v>
      </c>
      <c r="R138" s="4">
        <v>3.1245276823887846</v>
      </c>
      <c r="S138" s="4">
        <v>2.224980897132792</v>
      </c>
      <c r="T138" s="4">
        <v>3.4699106964742037</v>
      </c>
      <c r="U138" s="4">
        <v>1.8631733079947992</v>
      </c>
      <c r="V138" s="4">
        <v>1.334847390636043</v>
      </c>
      <c r="W138" s="4">
        <v>1.560696154308576</v>
      </c>
    </row>
    <row r="139" spans="1:23" x14ac:dyDescent="0.2">
      <c r="A139">
        <v>1979</v>
      </c>
      <c r="C139" s="4">
        <v>3.533480792974022</v>
      </c>
      <c r="D139" s="4">
        <v>1.2662651440530901</v>
      </c>
      <c r="E139" s="4">
        <v>2.8799189691071128</v>
      </c>
      <c r="F139" s="4">
        <v>1.1368870741086163</v>
      </c>
      <c r="G139" s="4">
        <v>1.3983899959033568</v>
      </c>
      <c r="H139" s="4">
        <v>1.1239975971350102</v>
      </c>
      <c r="I139" s="4">
        <v>1.6406030476863545</v>
      </c>
      <c r="J139" s="4">
        <v>2.1986451107248763</v>
      </c>
      <c r="K139" s="4">
        <v>1.3766161412375766</v>
      </c>
      <c r="L139" s="4">
        <v>1.5287819612207887</v>
      </c>
      <c r="M139" s="4">
        <v>1.9183576813722651</v>
      </c>
      <c r="N139" s="4">
        <v>1.4391161811661923</v>
      </c>
      <c r="O139" s="4">
        <v>0.92036283670168784</v>
      </c>
      <c r="P139" s="4">
        <v>3.0566063779407466</v>
      </c>
      <c r="Q139" s="4">
        <v>3.1140383213367913</v>
      </c>
      <c r="R139" s="4">
        <v>3.0675494282515658</v>
      </c>
      <c r="S139" s="4">
        <v>2.1974578992073113</v>
      </c>
      <c r="T139" s="4">
        <v>3.2919483350929015</v>
      </c>
      <c r="U139" s="4">
        <v>2.0270041609178495</v>
      </c>
      <c r="V139" s="4">
        <v>1.3530550763478466</v>
      </c>
      <c r="W139" s="4">
        <v>1.537147526965863</v>
      </c>
    </row>
    <row r="140" spans="1:23" x14ac:dyDescent="0.2">
      <c r="A140">
        <v>1980</v>
      </c>
      <c r="C140" s="4">
        <v>3.5759173595518488</v>
      </c>
      <c r="D140" s="4">
        <v>1.255953874344421</v>
      </c>
      <c r="E140" s="4">
        <v>2.777347326928072</v>
      </c>
      <c r="F140" s="4">
        <v>1.1205340993879178</v>
      </c>
      <c r="G140" s="4">
        <v>1.3112442461335678</v>
      </c>
      <c r="H140" s="4">
        <v>1.0753770944724976</v>
      </c>
      <c r="I140" s="4">
        <v>1.588805175314558</v>
      </c>
      <c r="J140" s="4">
        <v>2.1073796158623441</v>
      </c>
      <c r="K140" s="4">
        <v>1.2978630823829542</v>
      </c>
      <c r="L140" s="4">
        <v>1.5025468143592966</v>
      </c>
      <c r="M140" s="4">
        <v>1.7762599997551045</v>
      </c>
      <c r="N140" s="4">
        <v>1.4590444761477692</v>
      </c>
      <c r="O140" s="4">
        <v>0.85666270202141859</v>
      </c>
      <c r="P140" s="4">
        <v>3.0584283848926854</v>
      </c>
      <c r="Q140" s="4">
        <v>3.1967560481095343</v>
      </c>
      <c r="R140" s="4">
        <v>3.370426017713593</v>
      </c>
      <c r="S140" s="4">
        <v>2.169400400978414</v>
      </c>
      <c r="T140" s="4">
        <v>3.1854052419045278</v>
      </c>
      <c r="U140" s="4">
        <v>1.9440076704419726</v>
      </c>
      <c r="V140" s="4">
        <v>1.296044914571616</v>
      </c>
      <c r="W140" s="4">
        <v>1.4510561479508217</v>
      </c>
    </row>
    <row r="141" spans="1:23" x14ac:dyDescent="0.2">
      <c r="A141">
        <v>1981</v>
      </c>
      <c r="C141" s="4">
        <v>3.3699484708156007</v>
      </c>
      <c r="D141" s="4">
        <v>1.264442508920286</v>
      </c>
      <c r="E141" s="4">
        <v>2.6325414126210696</v>
      </c>
      <c r="F141" s="4">
        <v>1.1458825980778333</v>
      </c>
      <c r="G141" s="4">
        <v>1.3445225389651325</v>
      </c>
      <c r="H141" s="4">
        <v>1.0347114099129588</v>
      </c>
      <c r="I141" s="4">
        <v>1.5493972810171106</v>
      </c>
      <c r="J141" s="4">
        <v>2.0343091626742229</v>
      </c>
      <c r="K141" s="4">
        <v>1.2647773773841533</v>
      </c>
      <c r="L141" s="4">
        <v>1.5199880142500228</v>
      </c>
      <c r="M141" s="4">
        <v>1.7493980633431139</v>
      </c>
      <c r="N141" s="4">
        <v>1.5782491235375689</v>
      </c>
      <c r="O141" s="4">
        <v>0.8648049465821358</v>
      </c>
      <c r="P141" s="4">
        <v>3.3661084550047695</v>
      </c>
      <c r="Q141" s="4">
        <v>3.2169942783998522</v>
      </c>
      <c r="R141" s="4">
        <v>3.8373718761930737</v>
      </c>
      <c r="S141" s="4">
        <v>2.1059443496123036</v>
      </c>
      <c r="T141" s="4">
        <v>3.0747414926215106</v>
      </c>
      <c r="U141" s="4">
        <v>1.953028273595605</v>
      </c>
      <c r="V141" s="4">
        <v>1.2747547279661173</v>
      </c>
      <c r="W141" s="4">
        <v>1.383888067357953</v>
      </c>
    </row>
    <row r="142" spans="1:23" x14ac:dyDescent="0.2">
      <c r="A142">
        <v>1982</v>
      </c>
      <c r="C142" s="4">
        <v>3.5180763722233386</v>
      </c>
      <c r="D142" s="4">
        <v>1.3230348982354809</v>
      </c>
      <c r="E142" s="4">
        <v>2.5919011929430771</v>
      </c>
      <c r="F142" s="4">
        <v>1.2059070215621006</v>
      </c>
      <c r="G142" s="4">
        <v>1.3769958780260896</v>
      </c>
      <c r="H142" s="4">
        <v>1.1160385629933665</v>
      </c>
      <c r="I142" s="4">
        <v>1.4571587083851445</v>
      </c>
      <c r="J142" s="4">
        <v>1.9816734262579048</v>
      </c>
      <c r="K142" s="4">
        <v>1.2345253935694143</v>
      </c>
      <c r="L142" s="4">
        <v>1.4904575015697639</v>
      </c>
      <c r="M142" s="4">
        <v>1.6992927181723378</v>
      </c>
      <c r="N142" s="4">
        <v>1.5757156862321986</v>
      </c>
      <c r="O142" s="4">
        <v>0.80622996252537493</v>
      </c>
      <c r="P142" s="4">
        <v>3.6238176458543085</v>
      </c>
      <c r="Q142" s="4">
        <v>3.118672118122078</v>
      </c>
      <c r="R142" s="4">
        <v>4.0047805313416234</v>
      </c>
      <c r="S142" s="4">
        <v>2.1075726904978356</v>
      </c>
      <c r="T142" s="4">
        <v>2.9125712749172386</v>
      </c>
      <c r="U142" s="4">
        <v>1.9003772466871576</v>
      </c>
      <c r="V142" s="4">
        <v>1.3504493011841106</v>
      </c>
      <c r="W142" s="4">
        <v>1.3118376895563157</v>
      </c>
    </row>
    <row r="143" spans="1:23" x14ac:dyDescent="0.2">
      <c r="A143">
        <v>1983</v>
      </c>
      <c r="C143" s="4">
        <v>3.403538119170463</v>
      </c>
      <c r="D143" s="4">
        <v>1.3580130177477105</v>
      </c>
      <c r="E143" s="4">
        <v>2.488340807264918</v>
      </c>
      <c r="F143" s="4">
        <v>1.2191042238941063</v>
      </c>
      <c r="G143" s="4">
        <v>1.4686133572422431</v>
      </c>
      <c r="H143" s="4">
        <v>1.187164568057721</v>
      </c>
      <c r="I143" s="4">
        <v>1.4784881779081613</v>
      </c>
      <c r="J143" s="4">
        <v>1.9741274642827003</v>
      </c>
      <c r="K143" s="4">
        <v>1.1947160042542724</v>
      </c>
      <c r="L143" s="4">
        <v>1.4953701951301612</v>
      </c>
      <c r="M143" s="4">
        <v>1.6468727908638263</v>
      </c>
      <c r="N143" s="4">
        <v>1.5785108703560122</v>
      </c>
      <c r="O143" s="4">
        <v>0.83735594238147304</v>
      </c>
      <c r="P143" s="4">
        <v>3.7446689451176436</v>
      </c>
      <c r="Q143" s="4">
        <v>3.1707023996209589</v>
      </c>
      <c r="R143" s="4">
        <v>4.3082737735914733</v>
      </c>
      <c r="S143" s="4">
        <v>2.1119740240477372</v>
      </c>
      <c r="T143" s="4">
        <v>2.8507073752461731</v>
      </c>
      <c r="U143" s="4">
        <v>1.8181246947630227</v>
      </c>
      <c r="V143" s="4">
        <v>1.3487211981689731</v>
      </c>
      <c r="W143" s="4">
        <v>1.2959372304275605</v>
      </c>
    </row>
    <row r="144" spans="1:23" x14ac:dyDescent="0.2">
      <c r="A144">
        <v>1984</v>
      </c>
      <c r="C144" s="4">
        <v>3.4201601267815653</v>
      </c>
      <c r="D144" s="4">
        <v>1.3690674234012294</v>
      </c>
      <c r="E144" s="4">
        <v>2.4325080087476181</v>
      </c>
      <c r="F144" s="4">
        <v>1.1936243782034421</v>
      </c>
      <c r="G144" s="4">
        <v>1.5034976277508878</v>
      </c>
      <c r="H144" s="4">
        <v>1.1779927870417433</v>
      </c>
      <c r="I144" s="4">
        <v>1.500193703061544</v>
      </c>
      <c r="J144" s="4">
        <v>1.9884080191917797</v>
      </c>
      <c r="K144" s="4">
        <v>1.1777550268646686</v>
      </c>
      <c r="L144" s="4">
        <v>1.4985475309164848</v>
      </c>
      <c r="M144" s="4">
        <v>1.6054502394677095</v>
      </c>
      <c r="N144" s="4">
        <v>1.6094032648670564</v>
      </c>
      <c r="O144" s="4">
        <v>0.8252899558114547</v>
      </c>
      <c r="P144" s="4">
        <v>3.8971093741472966</v>
      </c>
      <c r="Q144" s="4">
        <v>3.1974350465168655</v>
      </c>
      <c r="R144" s="4">
        <v>4.7082973243332376</v>
      </c>
      <c r="S144" s="4">
        <v>2.0618240138652584</v>
      </c>
      <c r="T144" s="4">
        <v>2.7015550948139317</v>
      </c>
      <c r="U144" s="4">
        <v>1.8251852348543012</v>
      </c>
      <c r="V144" s="4">
        <v>1.3236594329200948</v>
      </c>
      <c r="W144" s="4">
        <v>1.3487498707359395</v>
      </c>
    </row>
    <row r="145" spans="1:23" x14ac:dyDescent="0.2">
      <c r="A145">
        <v>1985</v>
      </c>
      <c r="C145" s="4">
        <v>3.3486577043158596</v>
      </c>
      <c r="D145" s="4">
        <v>1.3981428564833502</v>
      </c>
      <c r="E145" s="4">
        <v>2.322905869096823</v>
      </c>
      <c r="F145" s="4">
        <v>1.2474150097984338</v>
      </c>
      <c r="G145" s="4">
        <v>1.4644209665149659</v>
      </c>
      <c r="H145" s="4">
        <v>1.1859005600204664</v>
      </c>
      <c r="I145" s="4">
        <v>1.5321381246236447</v>
      </c>
      <c r="J145" s="4">
        <v>2.0003134955727204</v>
      </c>
      <c r="K145" s="4">
        <v>1.1412119374020047</v>
      </c>
      <c r="L145" s="4">
        <v>1.440088511043456</v>
      </c>
      <c r="M145" s="4">
        <v>1.6159138763246679</v>
      </c>
      <c r="N145" s="4">
        <v>1.5642759776980688</v>
      </c>
      <c r="O145" s="4">
        <v>0.79358494383853451</v>
      </c>
      <c r="P145" s="4">
        <v>4.0264477923801687</v>
      </c>
      <c r="Q145" s="4">
        <v>3.1910051102492401</v>
      </c>
      <c r="R145" s="4">
        <v>4.4479016437410479</v>
      </c>
      <c r="S145" s="4">
        <v>1.9772822181908092</v>
      </c>
      <c r="T145" s="4">
        <v>2.6389497396260828</v>
      </c>
      <c r="U145" s="4">
        <v>1.820445669826622</v>
      </c>
      <c r="V145" s="4">
        <v>1.3429094122862459</v>
      </c>
      <c r="W145" s="4">
        <v>1.3065546435745168</v>
      </c>
    </row>
    <row r="146" spans="1:23" x14ac:dyDescent="0.2">
      <c r="A146">
        <v>1986</v>
      </c>
      <c r="C146" s="4">
        <v>3.2734484212189168</v>
      </c>
      <c r="D146" s="4">
        <v>1.4069229411505537</v>
      </c>
      <c r="E146" s="4">
        <v>2.2594542930150685</v>
      </c>
      <c r="F146" s="4">
        <v>1.274023832372982</v>
      </c>
      <c r="G146" s="4">
        <v>1.419019478338112</v>
      </c>
      <c r="H146" s="4">
        <v>1.1743223468928043</v>
      </c>
      <c r="I146" s="4">
        <v>1.5277976148247836</v>
      </c>
      <c r="J146" s="4">
        <v>1.9365810092707949</v>
      </c>
      <c r="K146" s="4">
        <v>1.1392908904528947</v>
      </c>
      <c r="L146" s="4">
        <v>1.4102811025886863</v>
      </c>
      <c r="M146" s="4">
        <v>1.5911909904895767</v>
      </c>
      <c r="N146" s="4">
        <v>1.56162768771627</v>
      </c>
      <c r="O146" s="4">
        <v>0.75920614464661085</v>
      </c>
      <c r="P146" s="4">
        <v>4.0936900664789313</v>
      </c>
      <c r="Q146" s="4">
        <v>3.1005999907893922</v>
      </c>
      <c r="R146" s="4">
        <v>4.4221298753625211</v>
      </c>
      <c r="S146" s="4">
        <v>2.0887963268788421</v>
      </c>
      <c r="T146" s="4">
        <v>2.5731796214142708</v>
      </c>
      <c r="U146" s="4">
        <v>1.8311800446854083</v>
      </c>
      <c r="V146" s="4">
        <v>1.3472543985719314</v>
      </c>
      <c r="W146" s="4">
        <v>1.2714146346648336</v>
      </c>
    </row>
    <row r="147" spans="1:23" x14ac:dyDescent="0.2">
      <c r="A147">
        <v>1987</v>
      </c>
      <c r="C147" s="4">
        <v>3.2508802916536212</v>
      </c>
      <c r="D147" s="4">
        <v>1.428024796129177</v>
      </c>
      <c r="E147" s="4">
        <v>2.2433737557831117</v>
      </c>
      <c r="F147" s="4">
        <v>1.299393333846881</v>
      </c>
      <c r="G147" s="4">
        <v>1.4187486532968303</v>
      </c>
      <c r="H147" s="4">
        <v>1.1554054932301234</v>
      </c>
      <c r="I147" s="4">
        <v>1.5172241366069854</v>
      </c>
      <c r="J147" s="4">
        <v>1.9212796805591366</v>
      </c>
      <c r="K147" s="4">
        <v>1.1376952781831511</v>
      </c>
      <c r="L147" s="4">
        <v>1.360471900340201</v>
      </c>
      <c r="M147" s="4">
        <v>1.5169676619916013</v>
      </c>
      <c r="N147" s="4">
        <v>1.5930094558292172</v>
      </c>
      <c r="O147" s="4">
        <v>0.79895649495109855</v>
      </c>
      <c r="P147" s="4">
        <v>4.1025994405995156</v>
      </c>
      <c r="Q147" s="4">
        <v>2.9412779351869345</v>
      </c>
      <c r="R147" s="4">
        <v>4.609626613895025</v>
      </c>
      <c r="S147" s="4">
        <v>2.0428321710091968</v>
      </c>
      <c r="T147" s="4">
        <v>2.5195625511113722</v>
      </c>
      <c r="U147" s="4">
        <v>1.8342297982329812</v>
      </c>
      <c r="V147" s="4">
        <v>1.3324809461117875</v>
      </c>
      <c r="W147" s="4">
        <v>1.2444545950995634</v>
      </c>
    </row>
    <row r="148" spans="1:23" x14ac:dyDescent="0.2">
      <c r="A148">
        <v>1988</v>
      </c>
      <c r="C148" s="4">
        <v>3.2247673416462161</v>
      </c>
      <c r="D148" s="4">
        <v>1.4145974849977867</v>
      </c>
      <c r="E148" s="4">
        <v>2.2338648857965966</v>
      </c>
      <c r="F148" s="4">
        <v>1.3464197100181043</v>
      </c>
      <c r="G148" s="4">
        <v>1.4478618194748165</v>
      </c>
      <c r="H148" s="4">
        <v>1.1874689492683081</v>
      </c>
      <c r="I148" s="4">
        <v>1.4656699415639005</v>
      </c>
      <c r="J148" s="4">
        <v>1.8672924531333386</v>
      </c>
      <c r="K148" s="4">
        <v>1.1224784029189918</v>
      </c>
      <c r="L148" s="4">
        <v>1.3235432953243507</v>
      </c>
      <c r="M148" s="4">
        <v>1.4631921482345598</v>
      </c>
      <c r="N148" s="4">
        <v>1.5743826360953774</v>
      </c>
      <c r="O148" s="4">
        <v>0.76172868958782747</v>
      </c>
      <c r="P148" s="4">
        <v>4.3178056675926291</v>
      </c>
      <c r="Q148" s="4">
        <v>2.9413993260466014</v>
      </c>
      <c r="R148" s="4">
        <v>4.3529044459042892</v>
      </c>
      <c r="S148" s="4">
        <v>2.0433129897540447</v>
      </c>
      <c r="T148" s="4">
        <v>2.526833246521397</v>
      </c>
      <c r="U148" s="4">
        <v>1.761379389978796</v>
      </c>
      <c r="V148" s="4">
        <v>1.3095146455574163</v>
      </c>
      <c r="W148" s="4">
        <v>1.2468452640347867</v>
      </c>
    </row>
    <row r="149" spans="1:23" x14ac:dyDescent="0.2">
      <c r="A149">
        <v>1989</v>
      </c>
      <c r="C149" s="4">
        <v>3.1785967475832333</v>
      </c>
      <c r="D149" s="4">
        <v>1.4280202985671506</v>
      </c>
      <c r="E149" s="4">
        <v>2.2172392306321731</v>
      </c>
      <c r="F149" s="4">
        <v>1.3691777232865485</v>
      </c>
      <c r="G149" s="4">
        <v>1.4232569970942528</v>
      </c>
      <c r="H149" s="4">
        <v>1.1680115915370262</v>
      </c>
      <c r="I149" s="4">
        <v>1.430313761087997</v>
      </c>
      <c r="J149" s="4">
        <v>1.7884646502784676</v>
      </c>
      <c r="K149" s="4">
        <v>1.121640104004072</v>
      </c>
      <c r="L149" s="4">
        <v>1.3222651580045086</v>
      </c>
      <c r="M149" s="4">
        <v>1.4364929174851973</v>
      </c>
      <c r="N149" s="4">
        <v>1.6099676464528496</v>
      </c>
      <c r="O149" s="4">
        <v>0.81069276014839931</v>
      </c>
      <c r="P149" s="4">
        <v>4.0917324652451983</v>
      </c>
      <c r="Q149" s="4">
        <v>2.946422350657083</v>
      </c>
      <c r="R149" s="4">
        <v>4.256460877439797</v>
      </c>
      <c r="S149" s="4">
        <v>2.0516276501735335</v>
      </c>
      <c r="T149" s="4">
        <v>2.6103401543518383</v>
      </c>
      <c r="U149" s="4">
        <v>1.7565098201864906</v>
      </c>
      <c r="V149" s="4">
        <v>1.2804631881891071</v>
      </c>
      <c r="W149" s="4">
        <v>1.2301077395705342</v>
      </c>
    </row>
    <row r="150" spans="1:23" x14ac:dyDescent="0.2">
      <c r="A150">
        <v>1990</v>
      </c>
      <c r="C150" s="4">
        <v>3.1402027394553564</v>
      </c>
      <c r="D150" s="4">
        <v>1.4379113625851403</v>
      </c>
      <c r="E150" s="4">
        <v>2.1867428075491331</v>
      </c>
      <c r="F150" s="4">
        <v>1.3558260251229803</v>
      </c>
      <c r="G150" s="4">
        <v>1.4293211195111426</v>
      </c>
      <c r="H150" s="4">
        <v>1.230009296717645</v>
      </c>
      <c r="I150" s="4">
        <v>1.4385222977678724</v>
      </c>
      <c r="J150" s="4">
        <v>1.8151436113581509</v>
      </c>
      <c r="K150" s="4">
        <v>1.1029282267050273</v>
      </c>
      <c r="L150" s="4">
        <v>1.260566687798498</v>
      </c>
      <c r="M150" s="4">
        <v>1.4427835873801425</v>
      </c>
      <c r="N150" s="4">
        <v>1.6232451469239055</v>
      </c>
      <c r="O150" s="4">
        <v>0.79929631047614735</v>
      </c>
      <c r="P150" s="4">
        <v>4.2698413670531075</v>
      </c>
      <c r="Q150" s="4">
        <v>2.9030733780994682</v>
      </c>
      <c r="R150" s="4">
        <v>4.1364063392052772</v>
      </c>
      <c r="S150" s="4">
        <v>2.0576003641636968</v>
      </c>
      <c r="T150" s="4">
        <v>2.6407205532260858</v>
      </c>
      <c r="U150" s="4">
        <v>1.7586762952528765</v>
      </c>
      <c r="V150" s="4">
        <v>1.3586093021657379</v>
      </c>
      <c r="W150" s="4">
        <v>1.2169772483196604</v>
      </c>
    </row>
    <row r="151" spans="1:23" x14ac:dyDescent="0.2">
      <c r="A151">
        <v>1991</v>
      </c>
      <c r="C151" s="4">
        <v>3.2017646028618953</v>
      </c>
      <c r="D151" s="4">
        <v>1.4211415852643912</v>
      </c>
      <c r="E151" s="4">
        <v>2.1872317995911437</v>
      </c>
      <c r="F151" s="4">
        <v>1.2383771120070701</v>
      </c>
      <c r="G151" s="4">
        <v>1.4303306748174782</v>
      </c>
      <c r="H151" s="4">
        <v>1.2769653721738057</v>
      </c>
      <c r="I151" s="4">
        <v>1.5196284056905203</v>
      </c>
      <c r="J151" s="4">
        <v>1.6679545732515537</v>
      </c>
      <c r="K151" s="4">
        <v>1.1012863309517025</v>
      </c>
      <c r="L151" s="4">
        <v>1.2475446356942748</v>
      </c>
      <c r="M151" s="4">
        <v>1.4909329327484706</v>
      </c>
      <c r="N151" s="4">
        <v>1.5546403238547246</v>
      </c>
      <c r="O151" s="4">
        <v>0.75993657867401443</v>
      </c>
      <c r="P151" s="4">
        <v>4.2133087020744178</v>
      </c>
      <c r="Q151" s="4">
        <v>2.8333733458199224</v>
      </c>
      <c r="R151" s="4">
        <v>4.2551947375153354</v>
      </c>
      <c r="S151" s="4">
        <v>2.0580812416592198</v>
      </c>
      <c r="T151" s="4">
        <v>2.6530840337409285</v>
      </c>
      <c r="U151" s="4">
        <v>1.8192723327334024</v>
      </c>
      <c r="V151" s="4">
        <v>1.3102455039888021</v>
      </c>
      <c r="W151" s="4">
        <v>1.2059125860567417</v>
      </c>
    </row>
    <row r="152" spans="1:23" x14ac:dyDescent="0.2">
      <c r="A152">
        <v>1992</v>
      </c>
      <c r="C152" s="4">
        <v>3.2421444832636235</v>
      </c>
      <c r="D152" s="4">
        <v>1.3853444115013303</v>
      </c>
      <c r="E152" s="4">
        <v>2.1338547045119793</v>
      </c>
      <c r="F152" s="4">
        <v>1.1996050086378858</v>
      </c>
      <c r="G152" s="4">
        <v>1.466844403890716</v>
      </c>
      <c r="H152" s="4">
        <v>1.254097454670426</v>
      </c>
      <c r="I152" s="4">
        <v>1.5008576412472188</v>
      </c>
      <c r="J152" s="4">
        <v>1.5869857585604508</v>
      </c>
      <c r="K152" s="4">
        <v>1.0837322805462777</v>
      </c>
      <c r="L152" s="4">
        <v>1.2746550227475437</v>
      </c>
      <c r="M152" s="4">
        <v>1.4780056186249468</v>
      </c>
      <c r="N152" s="4">
        <v>1.472540686062298</v>
      </c>
      <c r="O152" s="4">
        <v>0.85724301865691777</v>
      </c>
      <c r="P152" s="4">
        <v>4.2515826136950068</v>
      </c>
      <c r="Q152" s="4">
        <v>2.9432470155636841</v>
      </c>
      <c r="R152" s="4">
        <v>4.182682937412018</v>
      </c>
      <c r="S152" s="4">
        <v>1.9959005240398777</v>
      </c>
      <c r="T152" s="4">
        <v>2.5849483907883393</v>
      </c>
      <c r="U152" s="4">
        <v>1.804920184416777</v>
      </c>
      <c r="V152" s="4">
        <v>1.3001076204198092</v>
      </c>
      <c r="W152" s="4">
        <v>1.2106462688194852</v>
      </c>
    </row>
    <row r="153" spans="1:23" x14ac:dyDescent="0.2">
      <c r="A153">
        <v>1993</v>
      </c>
      <c r="C153" s="4">
        <v>3.215652724064411</v>
      </c>
      <c r="D153" s="4">
        <v>1.3560480227267877</v>
      </c>
      <c r="E153" s="4">
        <v>2.1259911557801443</v>
      </c>
      <c r="F153" s="4">
        <v>1.1605430785497641</v>
      </c>
      <c r="G153" s="4">
        <v>1.4254817569587528</v>
      </c>
      <c r="H153" s="4">
        <v>1.2229143821740496</v>
      </c>
      <c r="I153" s="4">
        <v>1.505912294956147</v>
      </c>
      <c r="J153" s="4">
        <v>1.5775769371901074</v>
      </c>
      <c r="K153" s="4">
        <v>1.0684800490760962</v>
      </c>
      <c r="L153" s="4">
        <v>1.2426050366086965</v>
      </c>
      <c r="M153" s="4">
        <v>1.4597823793759597</v>
      </c>
      <c r="N153" s="4">
        <v>1.4038000167654281</v>
      </c>
      <c r="O153" s="4">
        <v>0.87308543770773572</v>
      </c>
      <c r="P153" s="4">
        <v>4.125788053632907</v>
      </c>
      <c r="Q153" s="4">
        <v>2.9914694149594045</v>
      </c>
      <c r="R153" s="4">
        <v>4.1258861067589576</v>
      </c>
      <c r="S153" s="4">
        <v>1.969759606644367</v>
      </c>
      <c r="T153" s="4">
        <v>2.4969120166081109</v>
      </c>
      <c r="U153" s="4">
        <v>1.7595894666068403</v>
      </c>
      <c r="V153" s="4">
        <v>1.2472216917988612</v>
      </c>
      <c r="W153" s="4">
        <v>1.2243261498277203</v>
      </c>
    </row>
    <row r="154" spans="1:23" x14ac:dyDescent="0.2">
      <c r="A154">
        <v>1994</v>
      </c>
      <c r="C154" s="4">
        <v>3.1940363290167983</v>
      </c>
      <c r="D154" s="4">
        <v>1.3561877441901671</v>
      </c>
      <c r="E154" s="4">
        <v>2.0757665818058704</v>
      </c>
      <c r="F154" s="4">
        <v>1.1095855039623863</v>
      </c>
      <c r="G154" s="4">
        <v>1.3998476483098088</v>
      </c>
      <c r="H154" s="4">
        <v>1.2255323579077664</v>
      </c>
      <c r="I154" s="4">
        <v>1.4444372062783761</v>
      </c>
      <c r="J154" s="4">
        <v>1.508010091890857</v>
      </c>
      <c r="K154" s="4">
        <v>1.0368563397306307</v>
      </c>
      <c r="L154" s="4">
        <v>1.2550418812569974</v>
      </c>
      <c r="M154" s="4">
        <v>1.3917902449940351</v>
      </c>
      <c r="N154" s="4">
        <v>1.3515690719260067</v>
      </c>
      <c r="O154" s="4">
        <v>0.85937180948563485</v>
      </c>
      <c r="P154" s="4">
        <v>4.0771913051453295</v>
      </c>
      <c r="Q154" s="4">
        <v>2.9426060181342435</v>
      </c>
      <c r="R154" s="4">
        <v>4.0322612952709047</v>
      </c>
      <c r="S154" s="4">
        <v>1.9409327549419364</v>
      </c>
      <c r="T154" s="4">
        <v>2.4340229716449464</v>
      </c>
      <c r="U154" s="4">
        <v>1.7373945645687097</v>
      </c>
      <c r="V154" s="4">
        <v>1.208091378748072</v>
      </c>
      <c r="W154" s="4">
        <v>1.2597944647856236</v>
      </c>
    </row>
    <row r="155" spans="1:23" x14ac:dyDescent="0.2">
      <c r="A155">
        <v>1995</v>
      </c>
      <c r="C155" s="4">
        <v>3.1710593488701617</v>
      </c>
      <c r="D155" s="4">
        <v>1.4205312512380572</v>
      </c>
      <c r="E155" s="4">
        <v>2.0741435153304479</v>
      </c>
      <c r="F155" s="4">
        <v>1.1855934706413798</v>
      </c>
      <c r="G155" s="4">
        <v>1.365386718488804</v>
      </c>
      <c r="H155" s="4">
        <v>1.2007140634252902</v>
      </c>
      <c r="I155" s="4">
        <v>1.4492328248193282</v>
      </c>
      <c r="J155" s="4">
        <v>1.4742211404396794</v>
      </c>
      <c r="K155" s="4">
        <v>1.0417926700152969</v>
      </c>
      <c r="L155" s="4">
        <v>1.2484596192873676</v>
      </c>
      <c r="M155" s="4">
        <v>1.3636665649660096</v>
      </c>
      <c r="N155" s="4">
        <v>1.3355948643258806</v>
      </c>
      <c r="O155" s="4">
        <v>0.89536372920717922</v>
      </c>
      <c r="P155" s="4">
        <v>4.0431180427572713</v>
      </c>
      <c r="Q155" s="4">
        <v>2.8781257228502031</v>
      </c>
      <c r="R155" s="4">
        <v>4.054893859304757</v>
      </c>
      <c r="S155" s="4">
        <v>1.9147066481175801</v>
      </c>
      <c r="T155" s="4">
        <v>2.3008333968084385</v>
      </c>
      <c r="U155" s="4">
        <v>1.7200174601927525</v>
      </c>
      <c r="V155" s="4">
        <v>1.1593894949280492</v>
      </c>
      <c r="W155" s="4">
        <v>1.2743768119062535</v>
      </c>
    </row>
    <row r="156" spans="1:23" x14ac:dyDescent="0.2">
      <c r="A156">
        <v>1996</v>
      </c>
      <c r="C156" s="4">
        <v>3.1868887261874641</v>
      </c>
      <c r="D156" s="4">
        <v>1.3796395840140652</v>
      </c>
      <c r="E156" s="4">
        <v>2.0728824925578042</v>
      </c>
      <c r="F156" s="4">
        <v>1.195583621498443</v>
      </c>
      <c r="G156" s="4">
        <v>1.3758967744342103</v>
      </c>
      <c r="H156" s="4">
        <v>1.1957462251749589</v>
      </c>
      <c r="I156" s="4">
        <v>1.4845251714798793</v>
      </c>
      <c r="J156" s="4">
        <v>1.4937993661343478</v>
      </c>
      <c r="K156" s="4">
        <v>1.0222658331905783</v>
      </c>
      <c r="L156" s="4">
        <v>1.2485368290544272</v>
      </c>
      <c r="M156" s="4">
        <v>1.3956197555981007</v>
      </c>
      <c r="N156" s="4">
        <v>1.3076412867985869</v>
      </c>
      <c r="O156" s="4">
        <v>0.82875016651525979</v>
      </c>
      <c r="P156" s="4">
        <v>3.8771785680589828</v>
      </c>
      <c r="Q156" s="4">
        <v>2.8020180680086617</v>
      </c>
      <c r="R156" s="4">
        <v>3.907582361932592</v>
      </c>
      <c r="S156" s="4">
        <v>1.8842881796115123</v>
      </c>
      <c r="T156" s="4">
        <v>2.2495695680157035</v>
      </c>
      <c r="U156" s="4">
        <v>1.6646792062773477</v>
      </c>
      <c r="V156" s="4">
        <v>1.1169388024079043</v>
      </c>
      <c r="W156" s="4">
        <v>1.2600765609786055</v>
      </c>
    </row>
    <row r="157" spans="1:23" x14ac:dyDescent="0.2">
      <c r="A157">
        <v>1997</v>
      </c>
      <c r="C157" s="4">
        <v>3.0714115735823362</v>
      </c>
      <c r="D157" s="4">
        <v>1.3046105196358642</v>
      </c>
      <c r="E157" s="4">
        <v>1.9989890953648242</v>
      </c>
      <c r="F157" s="4">
        <v>1.0911678313282502</v>
      </c>
      <c r="G157" s="4">
        <v>1.3850443849990113</v>
      </c>
      <c r="H157" s="4">
        <v>1.2634803380126596</v>
      </c>
      <c r="I157" s="4">
        <v>1.4268364369216362</v>
      </c>
      <c r="J157" s="4">
        <v>1.4367913042261564</v>
      </c>
      <c r="K157" s="4">
        <v>1.0107644033835808</v>
      </c>
      <c r="L157" s="4">
        <v>1.2596333559495374</v>
      </c>
      <c r="M157" s="4">
        <v>1.3314000505305297</v>
      </c>
      <c r="N157" s="4">
        <v>1.260297116709443</v>
      </c>
      <c r="O157" s="4">
        <v>0.87389476486220807</v>
      </c>
      <c r="P157" s="4">
        <v>3.7859849787766473</v>
      </c>
      <c r="Q157" s="4">
        <v>2.7438243692333244</v>
      </c>
      <c r="R157" s="4">
        <v>3.7851757428879194</v>
      </c>
      <c r="S157" s="4">
        <v>1.8492308918795894</v>
      </c>
      <c r="T157" s="4">
        <v>2.1908625206254198</v>
      </c>
      <c r="U157" s="4">
        <v>1.6791296955427302</v>
      </c>
      <c r="V157" s="4">
        <v>1.1253832550701204</v>
      </c>
      <c r="W157" s="4">
        <v>1.269648946020743</v>
      </c>
    </row>
    <row r="158" spans="1:23" x14ac:dyDescent="0.2">
      <c r="A158">
        <v>1998</v>
      </c>
      <c r="C158" s="4">
        <v>2.9176278913117213</v>
      </c>
      <c r="D158" s="4">
        <v>1.2865636507923082</v>
      </c>
      <c r="E158" s="4">
        <v>1.9182182930109872</v>
      </c>
      <c r="F158" s="4">
        <v>1.0853659380578675</v>
      </c>
      <c r="G158" s="4">
        <v>1.4018463780866899</v>
      </c>
      <c r="H158" s="4">
        <v>1.2512705426637751</v>
      </c>
      <c r="I158" s="4">
        <v>1.411866448907374</v>
      </c>
      <c r="J158" s="4">
        <v>1.3848203463644804</v>
      </c>
      <c r="K158" s="4">
        <v>1.0132265629751602</v>
      </c>
      <c r="L158" s="4">
        <v>1.2510453090012561</v>
      </c>
      <c r="M158" s="4">
        <v>1.3049505701424606</v>
      </c>
      <c r="N158" s="4">
        <v>1.2197260289161409</v>
      </c>
      <c r="O158" s="4">
        <v>0.83660986208307941</v>
      </c>
      <c r="P158" s="4">
        <v>3.6450075832611168</v>
      </c>
      <c r="Q158" s="4">
        <v>2.7269455815456158</v>
      </c>
      <c r="R158" s="4">
        <v>3.6405186992846703</v>
      </c>
      <c r="S158" s="4">
        <v>1.7879506247496655</v>
      </c>
      <c r="T158" s="4">
        <v>2.1694476336658397</v>
      </c>
      <c r="U158" s="4">
        <v>1.659159848594443</v>
      </c>
      <c r="V158" s="4">
        <v>1.2762944186124079</v>
      </c>
      <c r="W158" s="4">
        <v>1.2557446823657286</v>
      </c>
    </row>
    <row r="159" spans="1:23" x14ac:dyDescent="0.2">
      <c r="A159">
        <v>1999</v>
      </c>
      <c r="C159" s="4">
        <v>2.8566507304043096</v>
      </c>
      <c r="D159" s="4">
        <v>1.2421570312273671</v>
      </c>
      <c r="E159" s="4">
        <v>1.8619957867109154</v>
      </c>
      <c r="F159" s="4">
        <v>1.0970284297668655</v>
      </c>
      <c r="G159" s="4">
        <v>1.4069473583226915</v>
      </c>
      <c r="H159" s="4">
        <v>1.3243172563672072</v>
      </c>
      <c r="I159" s="4">
        <v>1.3833587210104268</v>
      </c>
      <c r="J159" s="4">
        <v>1.3213538904297788</v>
      </c>
      <c r="K159" s="4">
        <v>1.0204374870793487</v>
      </c>
      <c r="L159" s="4">
        <v>1.2229408187187714</v>
      </c>
      <c r="M159" s="4">
        <v>1.2584889474490601</v>
      </c>
      <c r="N159" s="4">
        <v>1.2080694201581179</v>
      </c>
      <c r="O159" s="4">
        <v>0.85927436481937558</v>
      </c>
      <c r="P159" s="4">
        <v>3.5971280950872293</v>
      </c>
      <c r="Q159" s="4">
        <v>2.6318774121728663</v>
      </c>
      <c r="R159" s="4">
        <v>3.6130907628621038</v>
      </c>
      <c r="S159" s="4">
        <v>1.7788187819537229</v>
      </c>
      <c r="T159" s="4">
        <v>2.1345860122421194</v>
      </c>
      <c r="U159" s="4">
        <v>1.608804686330418</v>
      </c>
      <c r="V159" s="4">
        <v>1.3340438631511058</v>
      </c>
      <c r="W159" s="4">
        <v>1.2823289123801633</v>
      </c>
    </row>
    <row r="160" spans="1:23" x14ac:dyDescent="0.2">
      <c r="A160">
        <v>2000</v>
      </c>
      <c r="C160" s="4">
        <v>2.7857803904873522</v>
      </c>
      <c r="D160" s="4">
        <v>1.207981898369801</v>
      </c>
      <c r="E160" s="4">
        <v>1.8211782792047342</v>
      </c>
      <c r="F160" s="4">
        <v>1.1426917926928717</v>
      </c>
      <c r="G160" s="4">
        <v>1.3352404909904099</v>
      </c>
      <c r="H160" s="4">
        <v>1.3445036483170392</v>
      </c>
      <c r="I160" s="4">
        <v>1.3432981086736184</v>
      </c>
      <c r="J160" s="4">
        <v>1.2788522766386978</v>
      </c>
      <c r="K160" s="4">
        <v>0.99116772198453829</v>
      </c>
      <c r="L160" s="4">
        <v>1.2158770175497708</v>
      </c>
      <c r="M160" s="4">
        <v>1.2254411521704824</v>
      </c>
      <c r="N160" s="4">
        <v>1.177869552663187</v>
      </c>
      <c r="O160" s="4">
        <v>0.83795186411050271</v>
      </c>
      <c r="P160" s="4">
        <v>3.3517098185526595</v>
      </c>
      <c r="Q160" s="4">
        <v>2.6894458338466438</v>
      </c>
      <c r="R160" s="4">
        <v>3.369056811065041</v>
      </c>
      <c r="S160" s="4">
        <v>1.7157146516785347</v>
      </c>
      <c r="T160" s="4">
        <v>2.0511982092261407</v>
      </c>
      <c r="U160" s="4">
        <v>1.6194138050056557</v>
      </c>
      <c r="V160" s="4">
        <v>1.3486880524051188</v>
      </c>
      <c r="W160" s="4">
        <v>1.2625785549532162</v>
      </c>
    </row>
    <row r="161" spans="1:23" x14ac:dyDescent="0.2">
      <c r="A161">
        <v>2001</v>
      </c>
      <c r="C161" s="4">
        <v>2.664904371087276</v>
      </c>
      <c r="D161" s="4">
        <v>1.1826883476793508</v>
      </c>
      <c r="E161" s="4">
        <v>1.7494095261482951</v>
      </c>
      <c r="F161" s="4">
        <v>1.173989415830222</v>
      </c>
      <c r="G161" s="4">
        <v>1.2950818575871745</v>
      </c>
      <c r="H161" s="4">
        <v>1.3162139332417027</v>
      </c>
      <c r="I161" s="4">
        <v>1.3301973574820471</v>
      </c>
      <c r="J161" s="4">
        <v>1.2703993620024618</v>
      </c>
      <c r="K161" s="4">
        <v>0.97203541398873516</v>
      </c>
      <c r="L161" s="4">
        <v>1.2102645085923567</v>
      </c>
      <c r="M161" s="4">
        <v>1.2077610721504055</v>
      </c>
      <c r="N161" s="4">
        <v>1.1569311755614127</v>
      </c>
      <c r="O161" s="4">
        <v>0.83738934685627875</v>
      </c>
      <c r="P161" s="4">
        <v>3.1978885299819679</v>
      </c>
      <c r="Q161" s="4">
        <v>2.600837111351836</v>
      </c>
      <c r="R161" s="4">
        <v>3.2434141485722381</v>
      </c>
      <c r="S161" s="4">
        <v>1.6786578066567692</v>
      </c>
      <c r="T161" s="4">
        <v>2.0063888022776712</v>
      </c>
      <c r="U161" s="4">
        <v>1.5567154274465982</v>
      </c>
      <c r="V161" s="4">
        <v>1.3450780047604787</v>
      </c>
      <c r="W161" s="4">
        <v>1.2466047046769573</v>
      </c>
    </row>
    <row r="162" spans="1:23" x14ac:dyDescent="0.2">
      <c r="A162">
        <v>2002</v>
      </c>
      <c r="C162" s="4">
        <v>2.6709167617829093</v>
      </c>
      <c r="D162" s="4">
        <v>1.1952223630635439</v>
      </c>
      <c r="E162" s="4">
        <v>1.7279594757397418</v>
      </c>
      <c r="F162" s="4">
        <v>1.249757992534527</v>
      </c>
      <c r="G162" s="4">
        <v>1.2861376968213543</v>
      </c>
      <c r="H162" s="4">
        <v>1.3392541053187181</v>
      </c>
      <c r="I162" s="4">
        <v>1.3006063028796959</v>
      </c>
      <c r="J162" s="4">
        <v>1.2424645921555391</v>
      </c>
      <c r="K162" s="4">
        <v>0.95606408244424523</v>
      </c>
      <c r="L162" s="4">
        <v>1.1864989813246947</v>
      </c>
      <c r="M162" s="4">
        <v>1.1568403871998421</v>
      </c>
      <c r="N162" s="4">
        <v>1.1140062417468812</v>
      </c>
      <c r="O162" s="4">
        <v>0.83090900783209809</v>
      </c>
      <c r="P162" s="4">
        <v>2.9453365654144541</v>
      </c>
      <c r="Q162" s="4">
        <v>2.5990433619041773</v>
      </c>
      <c r="R162" s="4">
        <v>2.8546286851821456</v>
      </c>
      <c r="S162" s="4">
        <v>1.6313191452880569</v>
      </c>
      <c r="T162" s="4">
        <v>2.0017416729550428</v>
      </c>
      <c r="U162" s="4">
        <v>1.5664879028063485</v>
      </c>
      <c r="V162" s="4">
        <v>1.3215675610415623</v>
      </c>
      <c r="W162" s="4">
        <v>1.245440226338886</v>
      </c>
    </row>
    <row r="163" spans="1:23" x14ac:dyDescent="0.2">
      <c r="A163">
        <v>2003</v>
      </c>
      <c r="C163" s="4">
        <v>2.6318271125829411</v>
      </c>
      <c r="D163" s="4">
        <v>1.1768700989128382</v>
      </c>
      <c r="E163" s="4">
        <v>1.6921303248622306</v>
      </c>
      <c r="F163" s="4">
        <v>1.2301843063072837</v>
      </c>
      <c r="G163" s="4">
        <v>1.3027810277592766</v>
      </c>
      <c r="H163" s="4">
        <v>1.2857881589916504</v>
      </c>
      <c r="I163" s="4">
        <v>1.3049039111891492</v>
      </c>
      <c r="J163" s="4">
        <v>1.2429405979132839</v>
      </c>
      <c r="K163" s="4">
        <v>0.97875853140713076</v>
      </c>
      <c r="L163" s="4">
        <v>1.2089361734522659</v>
      </c>
      <c r="M163" s="4">
        <v>1.1379108261297792</v>
      </c>
      <c r="N163" s="4">
        <v>1.1189725701708257</v>
      </c>
      <c r="O163" s="4">
        <v>0.78585403028672807</v>
      </c>
      <c r="P163" s="4">
        <v>3.0132206581214027</v>
      </c>
      <c r="Q163" s="4">
        <v>2.5004435724282619</v>
      </c>
      <c r="R163" s="4">
        <v>2.640424434471158</v>
      </c>
      <c r="S163" s="4">
        <v>1.5949965289172336</v>
      </c>
      <c r="T163" s="4">
        <v>2.1400646213927832</v>
      </c>
      <c r="U163" s="4">
        <v>1.5034942641081861</v>
      </c>
      <c r="V163" s="4">
        <v>1.3236338238159167</v>
      </c>
      <c r="W163" s="4">
        <v>1.2254485838689728</v>
      </c>
    </row>
    <row r="164" spans="1:23" x14ac:dyDescent="0.2">
      <c r="A164">
        <v>2004</v>
      </c>
      <c r="C164" s="4">
        <v>2.5885179039421096</v>
      </c>
      <c r="D164" s="4">
        <v>1.177667836057563</v>
      </c>
      <c r="E164" s="4">
        <v>1.6653404880024334</v>
      </c>
      <c r="F164" s="4">
        <v>1.1822508491488073</v>
      </c>
      <c r="G164" s="4">
        <v>1.2829294510078</v>
      </c>
      <c r="H164" s="4">
        <v>1.2849787290057697</v>
      </c>
      <c r="I164" s="4">
        <v>1.2796215189244562</v>
      </c>
      <c r="J164" s="4">
        <v>1.2189665185208525</v>
      </c>
      <c r="K164" s="4">
        <v>0.97420907349130803</v>
      </c>
      <c r="L164" s="4">
        <v>1.2078412606469668</v>
      </c>
      <c r="M164" s="4">
        <v>1.1187711271821621</v>
      </c>
      <c r="N164" s="4">
        <v>1.1009701891411656</v>
      </c>
      <c r="O164" s="4">
        <v>0.90242626626806444</v>
      </c>
      <c r="P164" s="4">
        <v>3.0597792951420422</v>
      </c>
      <c r="Q164" s="4">
        <v>2.4371780528272167</v>
      </c>
      <c r="R164" s="4">
        <v>2.4085991169695555</v>
      </c>
      <c r="S164" s="4">
        <v>1.5731044567757437</v>
      </c>
      <c r="T164" s="4">
        <v>2.2678271935108345</v>
      </c>
      <c r="U164" s="4">
        <v>1.4664961829108609</v>
      </c>
      <c r="V164" s="4">
        <v>1.2505906975345109</v>
      </c>
      <c r="W164" s="4">
        <v>1.2155343831925596</v>
      </c>
    </row>
    <row r="165" spans="1:23" x14ac:dyDescent="0.2">
      <c r="A165">
        <v>2005</v>
      </c>
      <c r="C165" s="4">
        <v>2.5138627390944412</v>
      </c>
      <c r="D165" s="4">
        <v>1.2042554610503295</v>
      </c>
      <c r="E165" s="4">
        <v>1.6165091626993389</v>
      </c>
      <c r="F165" s="4">
        <v>1.1538302301536512</v>
      </c>
      <c r="G165" s="4">
        <v>1.2652486412590092</v>
      </c>
      <c r="H165" s="4">
        <v>1.2671311262321971</v>
      </c>
      <c r="I165" s="4">
        <v>1.2539947890972329</v>
      </c>
      <c r="J165" s="4">
        <v>1.1871464219109402</v>
      </c>
      <c r="K165" s="4">
        <v>0.95916323894237043</v>
      </c>
      <c r="L165" s="4">
        <v>1.170913731921509</v>
      </c>
      <c r="M165" s="4">
        <v>1.1002042052556649</v>
      </c>
      <c r="N165" s="4">
        <v>1.0793155862472776</v>
      </c>
      <c r="O165" s="4">
        <v>0.92758859254603176</v>
      </c>
      <c r="P165" s="4">
        <v>2.6944134202586683</v>
      </c>
      <c r="Q165" s="4">
        <v>2.3579008115519828</v>
      </c>
      <c r="R165" s="4">
        <v>2.3020379620010449</v>
      </c>
      <c r="S165" s="4">
        <v>1.5112737214964678</v>
      </c>
      <c r="T165" s="4">
        <v>2.3112077361139201</v>
      </c>
      <c r="U165" s="4">
        <v>1.4458174289019869</v>
      </c>
      <c r="V165" s="4">
        <v>1.1969105066821955</v>
      </c>
      <c r="W165" s="4">
        <v>1.2184332752798979</v>
      </c>
    </row>
    <row r="166" spans="1:23" x14ac:dyDescent="0.2">
      <c r="A166">
        <v>2006</v>
      </c>
      <c r="C166" s="4">
        <v>2.4154202532358369</v>
      </c>
      <c r="D166" s="4">
        <v>1.170838614438932</v>
      </c>
      <c r="E166" s="4">
        <v>1.5666849695252398</v>
      </c>
      <c r="F166" s="4">
        <v>1.1112789558734113</v>
      </c>
      <c r="G166" s="4">
        <v>1.2439170541350655</v>
      </c>
      <c r="H166" s="4">
        <v>1.2750913963120121</v>
      </c>
      <c r="I166" s="4">
        <v>1.2159035147930108</v>
      </c>
      <c r="J166" s="4">
        <v>1.1705275730697684</v>
      </c>
      <c r="K166" s="4">
        <v>0.93207524404197939</v>
      </c>
      <c r="L166" s="4">
        <v>1.1301126569272482</v>
      </c>
      <c r="M166" s="4">
        <v>1.0652549459202343</v>
      </c>
      <c r="N166" s="4">
        <v>1.0442953373933865</v>
      </c>
      <c r="O166" s="4">
        <v>0.8668233868248244</v>
      </c>
      <c r="P166" s="4">
        <v>2.5387057734361216</v>
      </c>
      <c r="Q166" s="4">
        <v>2.2857373621078092</v>
      </c>
      <c r="R166" s="4">
        <v>2.1028821739063313</v>
      </c>
      <c r="S166" s="4">
        <v>1.5465992231061583</v>
      </c>
      <c r="T166" s="4">
        <v>2.2784932792226331</v>
      </c>
      <c r="U166" s="4">
        <v>1.3919849000707352</v>
      </c>
      <c r="V166" s="4">
        <v>1.1473349930423975</v>
      </c>
      <c r="W166" s="4">
        <v>1.2003696481626238</v>
      </c>
    </row>
    <row r="167" spans="1:23" x14ac:dyDescent="0.2">
      <c r="A167">
        <v>2007</v>
      </c>
      <c r="C167" s="4">
        <v>2.4446853808171314</v>
      </c>
      <c r="D167" s="4">
        <v>1.1309800068218556</v>
      </c>
      <c r="E167" s="4">
        <v>1.5629273234096444</v>
      </c>
      <c r="F167" s="4">
        <v>1.0595552664179386</v>
      </c>
      <c r="G167" s="4">
        <v>1.230653078123171</v>
      </c>
      <c r="H167" s="4">
        <v>1.2559021290293733</v>
      </c>
      <c r="I167" s="4">
        <v>1.1741510430054565</v>
      </c>
      <c r="J167" s="4">
        <v>1.0965803951638347</v>
      </c>
      <c r="K167" s="4">
        <v>0.89531632749279844</v>
      </c>
      <c r="L167" s="4">
        <v>1.1060314982513724</v>
      </c>
      <c r="M167" s="4">
        <v>1.0131216109953036</v>
      </c>
      <c r="N167" s="4">
        <v>1.006549578261446</v>
      </c>
      <c r="O167" s="4">
        <v>0.8208467977272661</v>
      </c>
      <c r="P167" s="4">
        <v>2.4219523102625802</v>
      </c>
      <c r="Q167" s="4">
        <v>2.1470416477544711</v>
      </c>
      <c r="R167" s="4">
        <v>1.9724975727926293</v>
      </c>
      <c r="S167" s="4">
        <v>1.4913506717087297</v>
      </c>
      <c r="T167" s="4">
        <v>2.2430542424654534</v>
      </c>
      <c r="U167" s="4">
        <v>1.3780787488292436</v>
      </c>
      <c r="V167" s="4">
        <v>1.1307982106859005</v>
      </c>
      <c r="W167" s="4">
        <v>1.1726837096734521</v>
      </c>
    </row>
    <row r="168" spans="1:23" x14ac:dyDescent="0.2">
      <c r="A168">
        <v>2008</v>
      </c>
      <c r="C168" s="4">
        <v>2.4026780009945634</v>
      </c>
      <c r="D168" s="4">
        <v>1.1278536022726702</v>
      </c>
      <c r="E168" s="4">
        <v>1.5331661179349645</v>
      </c>
      <c r="F168" s="4">
        <v>1.032408030512967</v>
      </c>
      <c r="G168" s="4">
        <v>1.2108723069294802</v>
      </c>
      <c r="H168" s="4">
        <v>1.2153854627895992</v>
      </c>
      <c r="I168" s="4">
        <v>1.1838107866556224</v>
      </c>
      <c r="J168" s="4">
        <v>1.0840534312451617</v>
      </c>
      <c r="K168" s="4">
        <v>0.89003564445939454</v>
      </c>
      <c r="L168" s="4">
        <v>1.0602032496119289</v>
      </c>
      <c r="M168" s="4">
        <v>1.006799267356933</v>
      </c>
      <c r="N168" s="4">
        <v>0.98515820725798353</v>
      </c>
      <c r="O168" s="4">
        <v>0.8367668230898575</v>
      </c>
      <c r="P168" s="4">
        <v>2.479411470137554</v>
      </c>
      <c r="Q168" s="4">
        <v>2.1393823205405917</v>
      </c>
      <c r="R168" s="4">
        <v>1.8918495012200032</v>
      </c>
      <c r="S168" s="4">
        <v>1.4747083542493544</v>
      </c>
      <c r="T168" s="4">
        <v>2.2154989365895608</v>
      </c>
      <c r="U168" s="4">
        <v>1.3656228870246108</v>
      </c>
      <c r="V168" s="4">
        <v>1.0385026237729142</v>
      </c>
      <c r="W168" s="4">
        <v>1.1684723079493144</v>
      </c>
    </row>
    <row r="169" spans="1:23" x14ac:dyDescent="0.2">
      <c r="A169">
        <v>2009</v>
      </c>
      <c r="C169" s="4">
        <v>2.3420891501441621</v>
      </c>
      <c r="D169" s="4">
        <v>1.1620725132400491</v>
      </c>
      <c r="E169" s="4">
        <v>1.5021259049216842</v>
      </c>
      <c r="F169" s="4">
        <v>1.0723806045958701</v>
      </c>
      <c r="G169" s="4">
        <v>1.1788752206266491</v>
      </c>
      <c r="H169" s="4">
        <v>1.2284855028698367</v>
      </c>
      <c r="I169" s="4">
        <v>1.0926267464253214</v>
      </c>
      <c r="J169" s="4">
        <v>0.99863381160827913</v>
      </c>
      <c r="K169" s="4">
        <v>0.84921992612091124</v>
      </c>
      <c r="L169" s="4">
        <v>0.97498660809713888</v>
      </c>
      <c r="M169" s="4">
        <v>0.98359703856410996</v>
      </c>
      <c r="N169" s="4">
        <v>0.95452173663491358</v>
      </c>
      <c r="O169" s="4">
        <v>0.77414023249593633</v>
      </c>
      <c r="P169" s="4">
        <v>2.4630166984549531</v>
      </c>
      <c r="Q169" s="4">
        <v>2.1262583996271553</v>
      </c>
      <c r="R169" s="4">
        <v>1.5793301539374867</v>
      </c>
      <c r="S169" s="4">
        <v>1.4130521492463517</v>
      </c>
      <c r="T169" s="4">
        <v>2.1485386659454404</v>
      </c>
      <c r="U169" s="4">
        <v>1.349482620716036</v>
      </c>
      <c r="V169" s="4">
        <v>0.99889499185844233</v>
      </c>
      <c r="W169" s="4">
        <v>1.1298564598553757</v>
      </c>
    </row>
    <row r="170" spans="1:23" x14ac:dyDescent="0.2">
      <c r="A170">
        <v>2010</v>
      </c>
      <c r="C170" s="4">
        <v>2.3142300043206658</v>
      </c>
      <c r="D170" s="4">
        <v>1.1273001640427838</v>
      </c>
      <c r="E170" s="4">
        <v>1.5172554619209333</v>
      </c>
      <c r="F170" s="4">
        <v>1.0190642094682938</v>
      </c>
      <c r="G170" s="4">
        <v>1.1873602404389845</v>
      </c>
      <c r="H170" s="4">
        <v>1.1548280975074092</v>
      </c>
      <c r="I170" s="4">
        <v>1.105430688271084</v>
      </c>
      <c r="J170" s="4">
        <v>0.98731010420796517</v>
      </c>
      <c r="K170" s="4">
        <v>0.8551524257057983</v>
      </c>
      <c r="L170" s="4">
        <v>0.98772079454602735</v>
      </c>
      <c r="M170" s="4">
        <v>0.99030870917335401</v>
      </c>
      <c r="N170" s="4">
        <v>0.92748310883460272</v>
      </c>
      <c r="O170" s="4">
        <v>0.81463215328788108</v>
      </c>
      <c r="P170" s="4">
        <v>2.349760781830375</v>
      </c>
      <c r="Q170" s="4">
        <v>2.0054770478188213</v>
      </c>
      <c r="R170" s="4">
        <v>1.4921675895638424</v>
      </c>
      <c r="S170" s="4">
        <v>1.3852332275786383</v>
      </c>
      <c r="T170" s="4">
        <v>2.0535699374431338</v>
      </c>
      <c r="U170" s="4">
        <v>1.3116002037933678</v>
      </c>
      <c r="V170" s="4">
        <v>1.0013390964266535</v>
      </c>
      <c r="W170" s="4">
        <v>1.1579703415229765</v>
      </c>
    </row>
    <row r="171" spans="1:23" x14ac:dyDescent="0.2">
      <c r="A171">
        <v>2011</v>
      </c>
      <c r="C171" s="4">
        <v>2.3427541951284736</v>
      </c>
      <c r="D171" s="4">
        <v>1.1248905757445671</v>
      </c>
      <c r="E171" s="4">
        <v>1.4822746830348645</v>
      </c>
      <c r="F171" s="4">
        <v>0.97682394418067631</v>
      </c>
      <c r="G171" s="4">
        <v>1.1621812307627599</v>
      </c>
      <c r="H171" s="4">
        <v>1.2093225888794203</v>
      </c>
      <c r="I171" s="4">
        <v>1.0433044244485381</v>
      </c>
      <c r="J171" s="4">
        <v>0.90801605558288756</v>
      </c>
      <c r="K171" s="4">
        <v>0.82532799568995097</v>
      </c>
      <c r="L171" s="4">
        <v>0.97260803279626795</v>
      </c>
      <c r="M171" s="4">
        <v>0.91985290754148474</v>
      </c>
      <c r="N171" s="4">
        <v>0.91706633694041295</v>
      </c>
      <c r="O171" s="4">
        <v>0.80614168786702767</v>
      </c>
      <c r="P171" s="4">
        <v>2.1969390330458372</v>
      </c>
      <c r="Q171" s="4">
        <v>1.9036918446192654</v>
      </c>
      <c r="R171" s="4">
        <v>1.5437279055688815</v>
      </c>
      <c r="S171" s="4">
        <v>1.3828437406755192</v>
      </c>
      <c r="T171" s="4">
        <v>2.072084135125694</v>
      </c>
      <c r="U171" s="4">
        <v>1.2891493245609824</v>
      </c>
      <c r="V171" s="4">
        <v>0.99601771649537396</v>
      </c>
      <c r="W171" s="4">
        <v>1.1016336068933674</v>
      </c>
    </row>
    <row r="172" spans="1:23" x14ac:dyDescent="0.2">
      <c r="A172">
        <v>2012</v>
      </c>
      <c r="C172" s="4">
        <v>2.2868519203478663</v>
      </c>
      <c r="D172" s="4">
        <v>1.088655220167609</v>
      </c>
      <c r="E172" s="4">
        <v>1.4176773700055674</v>
      </c>
      <c r="F172" s="4">
        <v>1.0139796741941749</v>
      </c>
      <c r="G172" s="4">
        <v>1.1622882902225526</v>
      </c>
      <c r="H172" s="4">
        <v>1.2696281360230388</v>
      </c>
      <c r="I172" s="4">
        <v>1.043412915955904</v>
      </c>
      <c r="J172" s="4">
        <v>0.91599597434214852</v>
      </c>
      <c r="K172" s="4">
        <v>0.82566261083822401</v>
      </c>
      <c r="L172" s="4">
        <v>0.99560007911366799</v>
      </c>
      <c r="M172" s="4">
        <v>0.91983859502920462</v>
      </c>
      <c r="N172" s="4">
        <v>0.93531847300473314</v>
      </c>
      <c r="O172" s="4">
        <v>0.79230766232429428</v>
      </c>
      <c r="P172" s="4">
        <v>2.113658378729149</v>
      </c>
      <c r="Q172" s="4">
        <v>1.8434328245858367</v>
      </c>
      <c r="R172" s="4">
        <v>1.543405032531096</v>
      </c>
      <c r="S172" s="4">
        <v>1.3167705777728456</v>
      </c>
      <c r="T172" s="4">
        <v>2.0449340970063714</v>
      </c>
      <c r="U172" s="4">
        <v>1.2849322575483488</v>
      </c>
      <c r="V172" s="4">
        <v>0.96668989538628569</v>
      </c>
      <c r="W172" s="4">
        <v>1.0775138535367002</v>
      </c>
    </row>
    <row r="173" spans="1:23" x14ac:dyDescent="0.2">
      <c r="A173">
        <v>2013</v>
      </c>
      <c r="C173" s="4">
        <v>2.3214957326292458</v>
      </c>
      <c r="D173" s="4">
        <v>1.0825134659253768</v>
      </c>
      <c r="E173" s="4">
        <v>1.4363584006141352</v>
      </c>
      <c r="F173" s="4">
        <v>1.0320729340609129</v>
      </c>
      <c r="G173" s="4">
        <v>1.1675667810287702</v>
      </c>
      <c r="H173" s="4">
        <v>1.2554684499456144</v>
      </c>
      <c r="I173" s="4">
        <v>1.0465919423383627</v>
      </c>
      <c r="J173" s="4">
        <v>0.93820196135594125</v>
      </c>
      <c r="K173" s="4">
        <v>0.80174734200690223</v>
      </c>
      <c r="L173" s="4">
        <v>0.96112530930809115</v>
      </c>
      <c r="M173" s="4">
        <v>0.89919581795484427</v>
      </c>
      <c r="N173" s="4">
        <v>0.90494073325493973</v>
      </c>
      <c r="O173" s="4">
        <v>0.77426152866473918</v>
      </c>
      <c r="P173" s="4">
        <v>2.0644889677665912</v>
      </c>
      <c r="Q173" s="4">
        <v>1.7990417818394036</v>
      </c>
      <c r="R173" s="4">
        <v>1.5578326523652608</v>
      </c>
      <c r="S173" s="4">
        <v>1.297339876887752</v>
      </c>
      <c r="T173" s="4">
        <v>1.9854753998107568</v>
      </c>
      <c r="U173" s="4">
        <v>1.2544610365855822</v>
      </c>
      <c r="V173" s="4">
        <v>0.92483938695108991</v>
      </c>
      <c r="W173" s="4">
        <v>1.0500471480226834</v>
      </c>
    </row>
    <row r="174" spans="1:23" x14ac:dyDescent="0.2">
      <c r="A174">
        <v>2014</v>
      </c>
      <c r="C174" s="4">
        <v>2.2971744609598717</v>
      </c>
      <c r="D174" s="4">
        <v>1.0527760818685374</v>
      </c>
      <c r="E174" s="4">
        <v>1.4196703923649452</v>
      </c>
      <c r="F174" s="4">
        <v>1.0541660671615813</v>
      </c>
      <c r="G174" s="4">
        <v>1.1866672228705339</v>
      </c>
      <c r="H174" s="4">
        <v>1.1345001469788125</v>
      </c>
      <c r="I174" s="4">
        <v>1.0020873808554691</v>
      </c>
      <c r="J174" s="4">
        <v>0.88583917486484443</v>
      </c>
      <c r="K174" s="4">
        <v>0.75801546622613469</v>
      </c>
      <c r="L174" s="4">
        <v>0.93073753733254194</v>
      </c>
      <c r="M174" s="4">
        <v>0.82320344350999097</v>
      </c>
      <c r="N174" s="4">
        <v>0.86113114266544366</v>
      </c>
      <c r="O174" s="4">
        <v>0.76409195847473199</v>
      </c>
      <c r="P174" s="4">
        <v>2.0466768208729671</v>
      </c>
      <c r="Q174" s="4">
        <v>1.753235389072229</v>
      </c>
      <c r="R174" s="4">
        <v>1.4988161314632187</v>
      </c>
      <c r="S174" s="4">
        <v>1.2809574787061921</v>
      </c>
      <c r="T174" s="4">
        <v>1.9154707808441116</v>
      </c>
      <c r="U174" s="4">
        <v>1.2435825320650209</v>
      </c>
      <c r="V174" s="4">
        <v>0.8311442800895833</v>
      </c>
      <c r="W174" s="4">
        <v>1.0199657015015522</v>
      </c>
    </row>
    <row r="175" spans="1:23" x14ac:dyDescent="0.2">
      <c r="A175">
        <v>2015</v>
      </c>
      <c r="C175" s="4">
        <v>2.2568960281044288</v>
      </c>
      <c r="D175" s="4">
        <v>1.0245290048268154</v>
      </c>
      <c r="E175" s="4">
        <v>1.3701536054620007</v>
      </c>
      <c r="F175" s="4">
        <v>1.0507646526379313</v>
      </c>
      <c r="G175" s="4">
        <v>1.1259072506060486</v>
      </c>
      <c r="H175" s="4">
        <v>1.1287747822423202</v>
      </c>
      <c r="I175" s="4">
        <v>0.99667849106984985</v>
      </c>
      <c r="J175" s="4">
        <v>0.88763748798754138</v>
      </c>
      <c r="K175" s="4">
        <v>0.76887974582878837</v>
      </c>
      <c r="L175" s="4">
        <v>0.91397189289450742</v>
      </c>
      <c r="M175" s="4">
        <v>0.81614537571183532</v>
      </c>
      <c r="N175" s="4">
        <v>0.85098558357142862</v>
      </c>
      <c r="O175" s="4">
        <v>0.74237767461574034</v>
      </c>
      <c r="P175" s="4">
        <v>1.9708285391803</v>
      </c>
      <c r="Q175" s="4">
        <v>1.7638377147995128</v>
      </c>
      <c r="R175" s="4">
        <v>1.4570129247718577</v>
      </c>
      <c r="S175" s="4">
        <v>1.2678551922141847</v>
      </c>
      <c r="T175" s="4">
        <v>1.8804645632716994</v>
      </c>
      <c r="U175" s="4">
        <v>1.1927536859284709</v>
      </c>
      <c r="V175" s="4">
        <v>0.77258472408653778</v>
      </c>
      <c r="W175" s="4">
        <v>0.99301848642542856</v>
      </c>
    </row>
    <row r="176" spans="1:23" x14ac:dyDescent="0.2">
      <c r="A176">
        <v>2016</v>
      </c>
      <c r="C176" s="4">
        <v>2.2247820615159193</v>
      </c>
      <c r="D176" s="4">
        <v>1.0243469040383502</v>
      </c>
      <c r="E176" s="4">
        <v>1.3467801795914924</v>
      </c>
      <c r="F176" s="4">
        <v>1.0739108350547624</v>
      </c>
      <c r="G176" s="4">
        <v>1.2530869166527034</v>
      </c>
      <c r="H176" s="4">
        <v>1.1685221589086359</v>
      </c>
      <c r="I176" s="4">
        <v>0.97190802667054166</v>
      </c>
      <c r="J176" s="4">
        <v>0.88771594290249101</v>
      </c>
      <c r="K176" s="4">
        <v>0.7712476406390304</v>
      </c>
      <c r="L176" s="4">
        <v>0.97684610357711532</v>
      </c>
      <c r="M176" s="4">
        <v>0.79501934410982522</v>
      </c>
      <c r="N176" s="4">
        <v>0.85848376545079685</v>
      </c>
      <c r="O176" s="4">
        <v>0.73783575966685411</v>
      </c>
      <c r="P176" s="4">
        <v>1.9944733783607567</v>
      </c>
      <c r="Q176" s="4">
        <v>1.7109095369997434</v>
      </c>
      <c r="R176" s="4">
        <v>1.507122026294631</v>
      </c>
      <c r="S176" s="4">
        <v>1.2596123720416192</v>
      </c>
      <c r="T176" s="4">
        <v>1.8421850762807648</v>
      </c>
      <c r="U176" s="4">
        <v>1.1619946333634921</v>
      </c>
      <c r="V176" s="4">
        <v>0.74331513462199716</v>
      </c>
      <c r="W176" s="4">
        <v>0.97633570187033092</v>
      </c>
    </row>
    <row r="177" spans="1:23" x14ac:dyDescent="0.2">
      <c r="A177">
        <v>2017</v>
      </c>
      <c r="C177" s="4">
        <v>2.1928932396277161</v>
      </c>
      <c r="D177" s="4">
        <v>1.0233562780566208</v>
      </c>
      <c r="E177" s="4">
        <v>1.3170967736141219</v>
      </c>
      <c r="F177" s="4">
        <v>1.0503797458238839</v>
      </c>
      <c r="G177" s="4">
        <v>1.2560454049325147</v>
      </c>
      <c r="H177" s="4">
        <v>1.1794622442010976</v>
      </c>
      <c r="I177" s="4">
        <v>0.94646410448078255</v>
      </c>
      <c r="J177" s="4">
        <v>0.88180414989403333</v>
      </c>
      <c r="K177" s="4">
        <v>0.7664530964718701</v>
      </c>
      <c r="L177" s="4">
        <v>0.96225687932554993</v>
      </c>
      <c r="M177" s="4">
        <v>0.779087717433116</v>
      </c>
      <c r="N177" s="4">
        <v>0.84183075756687276</v>
      </c>
      <c r="O177" s="4">
        <v>0.73884434603547366</v>
      </c>
      <c r="P177" s="4">
        <v>1.9406126732646427</v>
      </c>
      <c r="Q177" s="4">
        <v>1.6611494467424373</v>
      </c>
      <c r="R177" s="4">
        <v>1.5028174018165568</v>
      </c>
      <c r="S177" s="4">
        <v>1.2194563309622934</v>
      </c>
      <c r="T177" s="4">
        <v>1.8640012554975018</v>
      </c>
      <c r="U177" s="4">
        <v>1.1384238746557473</v>
      </c>
      <c r="V177" s="4">
        <v>0.72255851490836476</v>
      </c>
      <c r="W177" s="4">
        <v>0.96455510042620396</v>
      </c>
    </row>
    <row r="178" spans="1:23" x14ac:dyDescent="0.2">
      <c r="A178">
        <v>2018</v>
      </c>
      <c r="C178" s="4">
        <v>2.1574134971832053</v>
      </c>
      <c r="D178" s="4">
        <v>0.98441574099644469</v>
      </c>
      <c r="E178" s="4">
        <v>1.3191640649770451</v>
      </c>
      <c r="F178" s="4">
        <v>1.0638897904741447</v>
      </c>
      <c r="G178" s="4">
        <v>1.2527397692385323</v>
      </c>
      <c r="H178" s="4">
        <v>1.1822770659374167</v>
      </c>
      <c r="I178" s="4">
        <v>0.94983487013448797</v>
      </c>
      <c r="J178" s="4">
        <v>0.84248721882630784</v>
      </c>
      <c r="K178" s="4">
        <v>0.75175357654876895</v>
      </c>
      <c r="L178" s="4">
        <v>0.95747780894775569</v>
      </c>
      <c r="M178" s="4">
        <v>0.76513951274513858</v>
      </c>
      <c r="N178" s="4">
        <v>0.81460205367173621</v>
      </c>
      <c r="O178" s="4">
        <v>0.74917380526981825</v>
      </c>
      <c r="P178" s="4">
        <v>1.9136030422630177</v>
      </c>
      <c r="Q178" s="4">
        <v>1.6246088993750245</v>
      </c>
      <c r="R178" s="4">
        <v>1.5194073860294579</v>
      </c>
      <c r="S178" s="4">
        <v>1.2157300531399058</v>
      </c>
      <c r="T178" s="4">
        <v>1.8813388507566637</v>
      </c>
      <c r="U178" s="4">
        <v>1.1388514868589685</v>
      </c>
      <c r="V178" s="4">
        <v>0.71686229625113629</v>
      </c>
      <c r="W178" s="4">
        <v>0.95827360639906933</v>
      </c>
    </row>
    <row r="179" spans="1:23" x14ac:dyDescent="0.2">
      <c r="A179">
        <v>2019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1:23" x14ac:dyDescent="0.2">
      <c r="A180">
        <v>2020</v>
      </c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1:23" x14ac:dyDescent="0.2">
      <c r="A181">
        <v>2021</v>
      </c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1:23" x14ac:dyDescent="0.2">
      <c r="A182">
        <v>2022</v>
      </c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1:23" x14ac:dyDescent="0.2">
      <c r="A183">
        <v>2023</v>
      </c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1:23" x14ac:dyDescent="0.2">
      <c r="A184">
        <v>2024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1:23" x14ac:dyDescent="0.2">
      <c r="A185">
        <v>2025</v>
      </c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1:23" x14ac:dyDescent="0.2">
      <c r="A186">
        <v>2026</v>
      </c>
    </row>
    <row r="187" spans="1:23" x14ac:dyDescent="0.2">
      <c r="A187">
        <v>2027</v>
      </c>
    </row>
    <row r="188" spans="1:23" x14ac:dyDescent="0.2">
      <c r="A188">
        <v>2028</v>
      </c>
    </row>
    <row r="189" spans="1:23" x14ac:dyDescent="0.2">
      <c r="A189">
        <v>2029</v>
      </c>
    </row>
    <row r="190" spans="1:23" x14ac:dyDescent="0.2">
      <c r="A190">
        <v>2030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13BFE-007A-4124-BD4B-812A71C47792}">
  <dimension ref="A1:W190"/>
  <sheetViews>
    <sheetView zoomScale="50" zoomScaleNormal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R71" sqref="R71"/>
    </sheetView>
  </sheetViews>
  <sheetFormatPr baseColWidth="10" defaultColWidth="8.83203125" defaultRowHeight="15" x14ac:dyDescent="0.2"/>
  <sheetData>
    <row r="1" spans="1:23" x14ac:dyDescent="0.2">
      <c r="C1" s="2" t="s">
        <v>52</v>
      </c>
      <c r="I1" s="2" t="s">
        <v>55</v>
      </c>
      <c r="N1" s="2" t="s">
        <v>56</v>
      </c>
      <c r="S1" s="2" t="s">
        <v>57</v>
      </c>
    </row>
    <row r="2" spans="1:23" x14ac:dyDescent="0.2">
      <c r="C2" t="s">
        <v>8</v>
      </c>
      <c r="D2" t="s">
        <v>8</v>
      </c>
      <c r="E2" t="s">
        <v>8</v>
      </c>
      <c r="F2" t="s">
        <v>8</v>
      </c>
      <c r="G2" t="s">
        <v>8</v>
      </c>
      <c r="H2" t="s">
        <v>8</v>
      </c>
      <c r="I2" t="s">
        <v>8</v>
      </c>
      <c r="J2" t="s">
        <v>8</v>
      </c>
      <c r="K2" t="s">
        <v>8</v>
      </c>
      <c r="L2" t="s">
        <v>8</v>
      </c>
      <c r="M2" t="s">
        <v>8</v>
      </c>
      <c r="N2" t="s">
        <v>8</v>
      </c>
      <c r="O2" t="s">
        <v>8</v>
      </c>
      <c r="P2" t="s">
        <v>8</v>
      </c>
      <c r="Q2" t="s">
        <v>8</v>
      </c>
      <c r="R2" t="s">
        <v>8</v>
      </c>
      <c r="S2" t="s">
        <v>8</v>
      </c>
      <c r="T2" t="s">
        <v>8</v>
      </c>
      <c r="U2" t="s">
        <v>8</v>
      </c>
      <c r="V2" t="s">
        <v>8</v>
      </c>
      <c r="W2" t="s">
        <v>8</v>
      </c>
    </row>
    <row r="3" spans="1:23" x14ac:dyDescent="0.2">
      <c r="C3" s="2" t="s">
        <v>32</v>
      </c>
      <c r="D3" s="2" t="s">
        <v>33</v>
      </c>
      <c r="E3" s="2" t="s">
        <v>34</v>
      </c>
      <c r="F3" s="2" t="s">
        <v>35</v>
      </c>
      <c r="G3" s="2" t="s">
        <v>36</v>
      </c>
      <c r="H3" s="2" t="s">
        <v>37</v>
      </c>
      <c r="I3" s="2" t="s">
        <v>38</v>
      </c>
      <c r="J3" s="2" t="s">
        <v>39</v>
      </c>
      <c r="K3" s="2" t="s">
        <v>40</v>
      </c>
      <c r="L3" s="2" t="s">
        <v>41</v>
      </c>
      <c r="M3" s="2" t="s">
        <v>24</v>
      </c>
      <c r="N3" s="2" t="s">
        <v>42</v>
      </c>
      <c r="O3" s="2" t="s">
        <v>43</v>
      </c>
      <c r="P3" s="2" t="s">
        <v>44</v>
      </c>
      <c r="Q3" s="5" t="s">
        <v>45</v>
      </c>
      <c r="R3" s="5" t="s">
        <v>46</v>
      </c>
      <c r="S3" s="2" t="s">
        <v>47</v>
      </c>
      <c r="T3" s="2" t="s">
        <v>48</v>
      </c>
      <c r="U3" s="2" t="s">
        <v>49</v>
      </c>
      <c r="V3" s="2" t="s">
        <v>50</v>
      </c>
      <c r="W3" s="2" t="s">
        <v>51</v>
      </c>
    </row>
    <row r="4" spans="1:23" x14ac:dyDescent="0.2">
      <c r="C4" t="s">
        <v>53</v>
      </c>
      <c r="D4" t="s">
        <v>53</v>
      </c>
      <c r="E4" t="s">
        <v>53</v>
      </c>
      <c r="F4" t="s">
        <v>53</v>
      </c>
      <c r="G4" t="s">
        <v>53</v>
      </c>
      <c r="H4" t="s">
        <v>53</v>
      </c>
      <c r="I4" t="s">
        <v>53</v>
      </c>
      <c r="J4" t="s">
        <v>53</v>
      </c>
      <c r="K4" t="s">
        <v>53</v>
      </c>
      <c r="L4" t="s">
        <v>53</v>
      </c>
      <c r="M4" t="s">
        <v>53</v>
      </c>
      <c r="N4" t="s">
        <v>53</v>
      </c>
      <c r="O4" t="s">
        <v>53</v>
      </c>
      <c r="P4" t="s">
        <v>53</v>
      </c>
      <c r="Q4" t="s">
        <v>53</v>
      </c>
      <c r="R4" t="s">
        <v>53</v>
      </c>
      <c r="S4" t="s">
        <v>53</v>
      </c>
      <c r="T4" t="s">
        <v>53</v>
      </c>
      <c r="U4" t="s">
        <v>53</v>
      </c>
      <c r="V4" t="s">
        <v>53</v>
      </c>
      <c r="W4" t="s">
        <v>53</v>
      </c>
    </row>
    <row r="5" spans="1:23" x14ac:dyDescent="0.2">
      <c r="C5" t="s">
        <v>58</v>
      </c>
    </row>
    <row r="10" spans="1:23" x14ac:dyDescent="0.2">
      <c r="A10">
        <v>1850</v>
      </c>
      <c r="C10" s="4">
        <v>0</v>
      </c>
      <c r="D10" s="4">
        <v>0</v>
      </c>
      <c r="E10" s="4">
        <v>0.37956537989205441</v>
      </c>
      <c r="F10" s="4">
        <v>0</v>
      </c>
      <c r="G10" s="4">
        <v>0</v>
      </c>
      <c r="H10" s="4">
        <v>0</v>
      </c>
      <c r="I10" s="4">
        <v>1.7355882472465622</v>
      </c>
      <c r="J10" s="4">
        <v>0.70725235527814334</v>
      </c>
      <c r="K10" s="4">
        <v>0</v>
      </c>
      <c r="L10" s="4">
        <v>0</v>
      </c>
      <c r="M10" s="4">
        <v>1.8582238024399127</v>
      </c>
      <c r="N10" s="4"/>
      <c r="O10" s="4"/>
      <c r="P10" s="4"/>
      <c r="Q10" s="4"/>
      <c r="R10" s="4"/>
      <c r="S10" s="4">
        <v>0</v>
      </c>
      <c r="T10" s="4">
        <v>0</v>
      </c>
      <c r="U10" s="4">
        <v>0</v>
      </c>
      <c r="V10" s="4">
        <v>0</v>
      </c>
      <c r="W10" s="4">
        <v>0</v>
      </c>
    </row>
    <row r="11" spans="1:23" x14ac:dyDescent="0.2">
      <c r="A11">
        <v>1851</v>
      </c>
      <c r="C11" s="4">
        <v>0</v>
      </c>
      <c r="D11" s="4">
        <v>0</v>
      </c>
      <c r="E11" s="4">
        <v>0.43530728950282516</v>
      </c>
      <c r="F11" s="4">
        <v>0</v>
      </c>
      <c r="G11" s="4">
        <v>0</v>
      </c>
      <c r="H11" s="4">
        <v>0</v>
      </c>
      <c r="I11" s="4">
        <v>1.3804468633270421</v>
      </c>
      <c r="J11" s="4">
        <v>0.74061942164944916</v>
      </c>
      <c r="K11" s="4">
        <v>0</v>
      </c>
      <c r="L11" s="4">
        <v>0</v>
      </c>
      <c r="M11" s="4">
        <v>1.892420822853232</v>
      </c>
      <c r="N11" s="4"/>
      <c r="O11" s="4"/>
      <c r="P11" s="4"/>
      <c r="Q11" s="4"/>
      <c r="R11" s="4"/>
      <c r="S11" s="4">
        <v>0</v>
      </c>
      <c r="T11" s="4">
        <v>0</v>
      </c>
      <c r="U11" s="4">
        <v>0</v>
      </c>
      <c r="V11" s="4">
        <v>0</v>
      </c>
      <c r="W11" s="4">
        <v>0</v>
      </c>
    </row>
    <row r="12" spans="1:23" x14ac:dyDescent="0.2">
      <c r="A12">
        <v>1852</v>
      </c>
      <c r="C12" s="4">
        <v>0</v>
      </c>
      <c r="D12" s="4">
        <v>0</v>
      </c>
      <c r="E12" s="4">
        <v>0.34166754435602875</v>
      </c>
      <c r="F12" s="4">
        <v>0</v>
      </c>
      <c r="G12" s="4">
        <v>0</v>
      </c>
      <c r="H12" s="4">
        <v>0</v>
      </c>
      <c r="I12" s="4">
        <v>1.797725980442596</v>
      </c>
      <c r="J12" s="4">
        <v>0.80323767840925531</v>
      </c>
      <c r="K12" s="4">
        <v>0</v>
      </c>
      <c r="L12" s="4">
        <v>0</v>
      </c>
      <c r="M12" s="4">
        <v>1.9134841738494692</v>
      </c>
      <c r="N12" s="4"/>
      <c r="O12" s="4"/>
      <c r="P12" s="4"/>
      <c r="Q12" s="4"/>
      <c r="R12" s="4"/>
      <c r="S12" s="4">
        <v>0</v>
      </c>
      <c r="T12" s="4">
        <v>0</v>
      </c>
      <c r="U12" s="4">
        <v>0</v>
      </c>
      <c r="V12" s="4">
        <v>0</v>
      </c>
      <c r="W12" s="4">
        <v>0</v>
      </c>
    </row>
    <row r="13" spans="1:23" x14ac:dyDescent="0.2">
      <c r="A13">
        <v>1853</v>
      </c>
      <c r="C13" s="4">
        <v>0</v>
      </c>
      <c r="D13" s="4">
        <v>0</v>
      </c>
      <c r="E13" s="4">
        <v>0.3495748288225588</v>
      </c>
      <c r="F13" s="4">
        <v>0</v>
      </c>
      <c r="G13" s="4">
        <v>0</v>
      </c>
      <c r="H13" s="4">
        <v>0</v>
      </c>
      <c r="I13" s="4">
        <v>1.9573861505993948</v>
      </c>
      <c r="J13" s="4">
        <v>0.90551216844572746</v>
      </c>
      <c r="K13" s="4">
        <v>0</v>
      </c>
      <c r="L13" s="4">
        <v>0</v>
      </c>
      <c r="M13" s="4">
        <v>2.0149057496146767</v>
      </c>
      <c r="N13" s="4"/>
      <c r="O13" s="4"/>
      <c r="P13" s="4"/>
      <c r="Q13" s="4"/>
      <c r="R13" s="4"/>
      <c r="S13" s="4">
        <v>0</v>
      </c>
      <c r="T13" s="4">
        <v>0</v>
      </c>
      <c r="U13" s="4">
        <v>5.3760763468973002E-2</v>
      </c>
      <c r="V13" s="4">
        <v>0</v>
      </c>
      <c r="W13" s="4">
        <v>0</v>
      </c>
    </row>
    <row r="14" spans="1:23" x14ac:dyDescent="0.2">
      <c r="A14">
        <v>1854</v>
      </c>
      <c r="C14" s="4">
        <v>0</v>
      </c>
      <c r="D14" s="4">
        <v>0</v>
      </c>
      <c r="E14" s="4">
        <v>0.42972290182780659</v>
      </c>
      <c r="F14" s="4">
        <v>0</v>
      </c>
      <c r="G14" s="4">
        <v>0.96482304519321349</v>
      </c>
      <c r="H14" s="4">
        <v>0</v>
      </c>
      <c r="I14" s="4">
        <v>2.1480790785603809</v>
      </c>
      <c r="J14" s="4">
        <v>0.97936350948955209</v>
      </c>
      <c r="K14" s="4">
        <v>0</v>
      </c>
      <c r="L14" s="4">
        <v>0</v>
      </c>
      <c r="M14" s="4">
        <v>2.0792534635986626</v>
      </c>
      <c r="N14" s="4"/>
      <c r="O14" s="4"/>
      <c r="P14" s="4"/>
      <c r="Q14" s="4"/>
      <c r="R14" s="4"/>
      <c r="S14" s="4">
        <v>0</v>
      </c>
      <c r="T14" s="4">
        <v>0</v>
      </c>
      <c r="U14" s="4">
        <v>8.2613026476698145E-2</v>
      </c>
      <c r="V14" s="4">
        <v>0</v>
      </c>
      <c r="W14" s="4">
        <v>0</v>
      </c>
    </row>
    <row r="15" spans="1:23" x14ac:dyDescent="0.2">
      <c r="A15">
        <v>1855</v>
      </c>
      <c r="C15" s="4">
        <v>0</v>
      </c>
      <c r="D15" s="4">
        <v>0</v>
      </c>
      <c r="E15" s="4">
        <v>0.52894532098636082</v>
      </c>
      <c r="F15" s="4">
        <v>0</v>
      </c>
      <c r="G15" s="4">
        <v>1.0347272087134611</v>
      </c>
      <c r="H15" s="4">
        <v>0</v>
      </c>
      <c r="I15" s="4">
        <v>2.3743387615260301</v>
      </c>
      <c r="J15" s="4">
        <v>1.074589390300742</v>
      </c>
      <c r="K15" s="4">
        <v>0</v>
      </c>
      <c r="L15" s="4">
        <v>0</v>
      </c>
      <c r="M15" s="4">
        <v>2.1975995488430642</v>
      </c>
      <c r="N15" s="4"/>
      <c r="O15" s="4"/>
      <c r="P15" s="4"/>
      <c r="Q15" s="4"/>
      <c r="R15" s="4"/>
      <c r="S15" s="4">
        <v>0</v>
      </c>
      <c r="T15" s="4">
        <v>0</v>
      </c>
      <c r="U15" s="4">
        <v>9.5612844878228187E-2</v>
      </c>
      <c r="V15" s="4">
        <v>0</v>
      </c>
      <c r="W15" s="4">
        <v>0</v>
      </c>
    </row>
    <row r="16" spans="1:23" x14ac:dyDescent="0.2">
      <c r="A16">
        <v>1856</v>
      </c>
      <c r="C16" s="4">
        <v>0</v>
      </c>
      <c r="D16" s="4">
        <v>0</v>
      </c>
      <c r="E16" s="4">
        <v>0.8337781993666451</v>
      </c>
      <c r="F16" s="4">
        <v>0</v>
      </c>
      <c r="G16" s="4">
        <v>1.0695506750438768</v>
      </c>
      <c r="H16" s="4">
        <v>0</v>
      </c>
      <c r="I16" s="4">
        <v>2.4131610876596787</v>
      </c>
      <c r="J16" s="4">
        <v>1.0974535237654635</v>
      </c>
      <c r="K16" s="4">
        <v>0</v>
      </c>
      <c r="L16" s="4">
        <v>0</v>
      </c>
      <c r="M16" s="4">
        <v>2.1552086658992349</v>
      </c>
      <c r="N16" s="4"/>
      <c r="O16" s="4"/>
      <c r="P16" s="4"/>
      <c r="Q16" s="4"/>
      <c r="R16" s="4"/>
      <c r="S16" s="4">
        <v>0</v>
      </c>
      <c r="T16" s="4">
        <v>0</v>
      </c>
      <c r="U16" s="4">
        <v>0.10880004847659028</v>
      </c>
      <c r="V16" s="4">
        <v>0</v>
      </c>
      <c r="W16" s="4">
        <v>0</v>
      </c>
    </row>
    <row r="17" spans="1:23" x14ac:dyDescent="0.2">
      <c r="A17">
        <v>1857</v>
      </c>
      <c r="C17" s="4">
        <v>0</v>
      </c>
      <c r="D17" s="4">
        <v>0</v>
      </c>
      <c r="E17" s="4">
        <v>0.97299126724910856</v>
      </c>
      <c r="F17" s="4">
        <v>0</v>
      </c>
      <c r="G17" s="4">
        <v>1.0599668508334974</v>
      </c>
      <c r="H17" s="4">
        <v>0</v>
      </c>
      <c r="I17" s="4">
        <v>2.3908078685287948</v>
      </c>
      <c r="J17" s="4">
        <v>1.10279666010042</v>
      </c>
      <c r="K17" s="4">
        <v>0</v>
      </c>
      <c r="L17" s="4">
        <v>0</v>
      </c>
      <c r="M17" s="4">
        <v>2.2574416488039373</v>
      </c>
      <c r="N17" s="4"/>
      <c r="O17" s="4"/>
      <c r="P17" s="4"/>
      <c r="Q17" s="4"/>
      <c r="R17" s="4"/>
      <c r="S17" s="4">
        <v>0</v>
      </c>
      <c r="T17" s="4">
        <v>0</v>
      </c>
      <c r="U17" s="4">
        <v>0.12218060967812594</v>
      </c>
      <c r="V17" s="4">
        <v>0</v>
      </c>
      <c r="W17" s="4">
        <v>0</v>
      </c>
    </row>
    <row r="18" spans="1:23" x14ac:dyDescent="0.2">
      <c r="A18">
        <v>1858</v>
      </c>
      <c r="C18" s="4">
        <v>0</v>
      </c>
      <c r="D18" s="4">
        <v>0</v>
      </c>
      <c r="E18" s="4">
        <v>0.99171577618154572</v>
      </c>
      <c r="F18" s="4">
        <v>0</v>
      </c>
      <c r="G18" s="4">
        <v>1.0511091397026524</v>
      </c>
      <c r="H18" s="4">
        <v>0</v>
      </c>
      <c r="I18" s="4">
        <v>2.2797812279273142</v>
      </c>
      <c r="J18" s="4">
        <v>1.1645517321130343</v>
      </c>
      <c r="K18" s="4">
        <v>0</v>
      </c>
      <c r="L18" s="4">
        <v>0</v>
      </c>
      <c r="M18" s="4">
        <v>2.3850200487688387</v>
      </c>
      <c r="N18" s="4"/>
      <c r="O18" s="4"/>
      <c r="P18" s="4"/>
      <c r="Q18" s="4"/>
      <c r="R18" s="4"/>
      <c r="S18" s="4">
        <v>0</v>
      </c>
      <c r="T18" s="4">
        <v>0</v>
      </c>
      <c r="U18" s="4">
        <v>0.14943612048816546</v>
      </c>
      <c r="V18" s="4">
        <v>0</v>
      </c>
      <c r="W18" s="4">
        <v>0</v>
      </c>
    </row>
    <row r="19" spans="1:23" x14ac:dyDescent="0.2">
      <c r="A19">
        <v>1859</v>
      </c>
      <c r="C19" s="4">
        <v>0</v>
      </c>
      <c r="D19" s="4">
        <v>0</v>
      </c>
      <c r="E19" s="4">
        <v>1.0578037281352879</v>
      </c>
      <c r="F19" s="4">
        <v>0</v>
      </c>
      <c r="G19" s="4">
        <v>1.1132533559913562</v>
      </c>
      <c r="H19" s="4">
        <v>0</v>
      </c>
      <c r="I19" s="4">
        <v>2.5579751443041983</v>
      </c>
      <c r="J19" s="4">
        <v>1.2092101447193453</v>
      </c>
      <c r="K19" s="4">
        <v>0</v>
      </c>
      <c r="L19" s="4">
        <v>0</v>
      </c>
      <c r="M19" s="4">
        <v>2.3902415820477261</v>
      </c>
      <c r="N19" s="4"/>
      <c r="O19" s="4"/>
      <c r="P19" s="4"/>
      <c r="Q19" s="4"/>
      <c r="R19" s="4"/>
      <c r="S19" s="4">
        <v>0</v>
      </c>
      <c r="T19" s="4">
        <v>0</v>
      </c>
      <c r="U19" s="4">
        <v>0.14168036832471811</v>
      </c>
      <c r="V19" s="4">
        <v>0</v>
      </c>
      <c r="W19" s="4">
        <v>0</v>
      </c>
    </row>
    <row r="20" spans="1:23" x14ac:dyDescent="0.2">
      <c r="A20">
        <v>1860</v>
      </c>
      <c r="C20" s="4">
        <v>0</v>
      </c>
      <c r="D20" s="4">
        <v>0</v>
      </c>
      <c r="E20" s="4">
        <v>1.1083923718792525</v>
      </c>
      <c r="F20" s="4">
        <v>9.0935188804974032E-2</v>
      </c>
      <c r="G20" s="4">
        <v>1.1350955008981292</v>
      </c>
      <c r="H20" s="4">
        <v>0.16782386084104464</v>
      </c>
      <c r="I20" s="4">
        <v>2.495850682677617</v>
      </c>
      <c r="J20" s="4">
        <v>1.2017003781844102</v>
      </c>
      <c r="K20" s="4">
        <v>0</v>
      </c>
      <c r="L20" s="4">
        <v>1.3719794806606516</v>
      </c>
      <c r="M20" s="4">
        <v>2.4275102435264846</v>
      </c>
      <c r="N20" s="4"/>
      <c r="O20" s="4"/>
      <c r="P20" s="4"/>
      <c r="Q20" s="4"/>
      <c r="R20" s="4"/>
      <c r="S20" s="4">
        <v>0</v>
      </c>
      <c r="T20" s="4">
        <v>0</v>
      </c>
      <c r="U20" s="4">
        <v>0.13976528617002254</v>
      </c>
      <c r="V20" s="4">
        <v>0</v>
      </c>
      <c r="W20" s="4">
        <v>0</v>
      </c>
    </row>
    <row r="21" spans="1:23" x14ac:dyDescent="0.2">
      <c r="A21">
        <v>1861</v>
      </c>
      <c r="C21" s="4">
        <v>0</v>
      </c>
      <c r="D21" s="4">
        <v>0</v>
      </c>
      <c r="E21" s="4">
        <v>1.0673146685083736</v>
      </c>
      <c r="F21" s="4">
        <v>0.11229612203019357</v>
      </c>
      <c r="G21" s="4">
        <v>1.1938309953541741</v>
      </c>
      <c r="H21" s="4">
        <v>0.37604277138930342</v>
      </c>
      <c r="I21" s="4">
        <v>2.7828462050365732</v>
      </c>
      <c r="J21" s="4">
        <v>1.2864158447721321</v>
      </c>
      <c r="K21" s="4">
        <v>0.69222862913577687</v>
      </c>
      <c r="L21" s="4">
        <v>1.4303625314774588</v>
      </c>
      <c r="M21" s="4">
        <v>2.5625372972794866</v>
      </c>
      <c r="N21" s="4"/>
      <c r="O21" s="4"/>
      <c r="P21" s="4"/>
      <c r="Q21" s="4"/>
      <c r="R21" s="4"/>
      <c r="S21" s="4">
        <v>0</v>
      </c>
      <c r="T21" s="4">
        <v>0</v>
      </c>
      <c r="U21" s="4">
        <v>0.13533328283048829</v>
      </c>
      <c r="V21" s="4">
        <v>0</v>
      </c>
      <c r="W21" s="4">
        <v>0</v>
      </c>
    </row>
    <row r="22" spans="1:23" x14ac:dyDescent="0.2">
      <c r="A22">
        <v>1862</v>
      </c>
      <c r="C22" s="4">
        <v>0</v>
      </c>
      <c r="D22" s="4">
        <v>0</v>
      </c>
      <c r="E22" s="4">
        <v>1.1818038678726022</v>
      </c>
      <c r="F22" s="4">
        <v>0.13205366379314648</v>
      </c>
      <c r="G22" s="4">
        <v>1.3011864414370271</v>
      </c>
      <c r="H22" s="4">
        <v>0.58432145383429424</v>
      </c>
      <c r="I22" s="4">
        <v>2.6902938717373099</v>
      </c>
      <c r="J22" s="4">
        <v>1.2915260178370418</v>
      </c>
      <c r="K22" s="4">
        <v>1.1321918333810936</v>
      </c>
      <c r="L22" s="4">
        <v>1.4899222780556061</v>
      </c>
      <c r="M22" s="4">
        <v>2.7314755552284415</v>
      </c>
      <c r="N22" s="4"/>
      <c r="O22" s="4"/>
      <c r="P22" s="4"/>
      <c r="Q22" s="4"/>
      <c r="R22" s="4"/>
      <c r="S22" s="4">
        <v>0</v>
      </c>
      <c r="T22" s="4">
        <v>0</v>
      </c>
      <c r="U22" s="4">
        <v>0.13991738181477817</v>
      </c>
      <c r="V22" s="4">
        <v>0</v>
      </c>
      <c r="W22" s="4">
        <v>0</v>
      </c>
    </row>
    <row r="23" spans="1:23" x14ac:dyDescent="0.2">
      <c r="A23">
        <v>1863</v>
      </c>
      <c r="C23" s="4">
        <v>0</v>
      </c>
      <c r="D23" s="4">
        <v>0</v>
      </c>
      <c r="E23" s="4">
        <v>1.4150282984181504</v>
      </c>
      <c r="F23" s="4">
        <v>0.14951984071357291</v>
      </c>
      <c r="G23" s="4">
        <v>1.3199142888893287</v>
      </c>
      <c r="H23" s="4">
        <v>0.76015333699465226</v>
      </c>
      <c r="I23" s="4">
        <v>2.6927125496004729</v>
      </c>
      <c r="J23" s="4">
        <v>1.2809914097849329</v>
      </c>
      <c r="K23" s="4">
        <v>1.1793397628120044</v>
      </c>
      <c r="L23" s="4">
        <v>1.5277175147407693</v>
      </c>
      <c r="M23" s="4">
        <v>2.6528265122418153</v>
      </c>
      <c r="N23" s="4"/>
      <c r="O23" s="4"/>
      <c r="P23" s="4"/>
      <c r="Q23" s="4"/>
      <c r="R23" s="4"/>
      <c r="S23" s="4">
        <v>0</v>
      </c>
      <c r="T23" s="4">
        <v>0</v>
      </c>
      <c r="U23" s="4">
        <v>0.14881611466308456</v>
      </c>
      <c r="V23" s="4">
        <v>0</v>
      </c>
      <c r="W23" s="4">
        <v>0</v>
      </c>
    </row>
    <row r="24" spans="1:23" x14ac:dyDescent="0.2">
      <c r="A24">
        <v>1864</v>
      </c>
      <c r="C24" s="4">
        <v>0</v>
      </c>
      <c r="D24" s="4">
        <v>0</v>
      </c>
      <c r="E24" s="4">
        <v>1.3313984729096047</v>
      </c>
      <c r="F24" s="4">
        <v>0.16552418085340992</v>
      </c>
      <c r="G24" s="4">
        <v>1.3428892973249955</v>
      </c>
      <c r="H24" s="4">
        <v>0.90508217892138243</v>
      </c>
      <c r="I24" s="4">
        <v>2.9937896689169756</v>
      </c>
      <c r="J24" s="4">
        <v>1.3812154849554932</v>
      </c>
      <c r="K24" s="4">
        <v>1.269333040757431</v>
      </c>
      <c r="L24" s="4">
        <v>1.5962563778504417</v>
      </c>
      <c r="M24" s="4">
        <v>2.7380723925300599</v>
      </c>
      <c r="N24" s="4"/>
      <c r="O24" s="4"/>
      <c r="P24" s="4"/>
      <c r="Q24" s="4"/>
      <c r="R24" s="4"/>
      <c r="S24" s="4">
        <v>0</v>
      </c>
      <c r="T24" s="4">
        <v>0</v>
      </c>
      <c r="U24" s="4">
        <v>0.16349533974096569</v>
      </c>
      <c r="V24" s="4">
        <v>0</v>
      </c>
      <c r="W24" s="4">
        <v>0</v>
      </c>
    </row>
    <row r="25" spans="1:23" x14ac:dyDescent="0.2">
      <c r="A25">
        <v>1865</v>
      </c>
      <c r="C25" s="4">
        <v>1.7557473297810113</v>
      </c>
      <c r="D25" s="4">
        <v>0</v>
      </c>
      <c r="E25" s="4">
        <v>1.5654096504939259</v>
      </c>
      <c r="F25" s="4">
        <v>0.18021095118969807</v>
      </c>
      <c r="G25" s="4">
        <v>1.2902758478951057</v>
      </c>
      <c r="H25" s="4">
        <v>1.0495800543740701</v>
      </c>
      <c r="I25" s="4">
        <v>3.2104921820421413</v>
      </c>
      <c r="J25" s="4">
        <v>1.4942533485470366</v>
      </c>
      <c r="K25" s="4">
        <v>1.27095698415347</v>
      </c>
      <c r="L25" s="4">
        <v>1.7259007464183438</v>
      </c>
      <c r="M25" s="4">
        <v>2.8374548317935271</v>
      </c>
      <c r="N25" s="4"/>
      <c r="O25" s="4"/>
      <c r="P25" s="4"/>
      <c r="Q25" s="4"/>
      <c r="R25" s="4"/>
      <c r="S25" s="4">
        <v>0</v>
      </c>
      <c r="T25" s="4">
        <v>0</v>
      </c>
      <c r="U25" s="4">
        <v>0.17537152176951157</v>
      </c>
      <c r="V25" s="4">
        <v>0</v>
      </c>
      <c r="W25" s="4">
        <v>0</v>
      </c>
    </row>
    <row r="26" spans="1:23" x14ac:dyDescent="0.2">
      <c r="A26">
        <v>1866</v>
      </c>
      <c r="C26" s="4">
        <v>1.9867011237390042</v>
      </c>
      <c r="D26" s="4">
        <v>8.3178094982166328E-2</v>
      </c>
      <c r="E26" s="4">
        <v>1.4423865088179508</v>
      </c>
      <c r="F26" s="4">
        <v>0.26849230277139652</v>
      </c>
      <c r="G26" s="4">
        <v>1.2798258418456485</v>
      </c>
      <c r="H26" s="4">
        <v>1.1835613847718371</v>
      </c>
      <c r="I26" s="4">
        <v>3.318073837516144</v>
      </c>
      <c r="J26" s="4">
        <v>1.577732702490223</v>
      </c>
      <c r="K26" s="4">
        <v>1.4324543494740258</v>
      </c>
      <c r="L26" s="4">
        <v>1.6846263328572957</v>
      </c>
      <c r="M26" s="4">
        <v>2.8701414933075893</v>
      </c>
      <c r="N26" s="4"/>
      <c r="O26" s="4"/>
      <c r="P26" s="4"/>
      <c r="Q26" s="4"/>
      <c r="R26" s="4"/>
      <c r="S26" s="4">
        <v>0</v>
      </c>
      <c r="T26" s="4">
        <v>0</v>
      </c>
      <c r="U26" s="4">
        <v>0.17001802123481413</v>
      </c>
      <c r="V26" s="4">
        <v>0</v>
      </c>
      <c r="W26" s="4">
        <v>0</v>
      </c>
    </row>
    <row r="27" spans="1:23" x14ac:dyDescent="0.2">
      <c r="A27">
        <v>1867</v>
      </c>
      <c r="C27" s="4">
        <v>2.205856626917253</v>
      </c>
      <c r="D27" s="4">
        <v>0.41334014037182976</v>
      </c>
      <c r="E27" s="4">
        <v>1.5341969883740658</v>
      </c>
      <c r="F27" s="4">
        <v>0.35017333596806327</v>
      </c>
      <c r="G27" s="4">
        <v>1.2146153252330998</v>
      </c>
      <c r="H27" s="4">
        <v>1.4037834060571026</v>
      </c>
      <c r="I27" s="4">
        <v>3.7318248596505539</v>
      </c>
      <c r="J27" s="4">
        <v>1.7941237520426958</v>
      </c>
      <c r="K27" s="4">
        <v>1.4895318973848735</v>
      </c>
      <c r="L27" s="4">
        <v>1.7684621167365728</v>
      </c>
      <c r="M27" s="4">
        <v>2.9555204535734503</v>
      </c>
      <c r="N27" s="4"/>
      <c r="O27" s="4"/>
      <c r="P27" s="4"/>
      <c r="Q27" s="4"/>
      <c r="R27" s="4"/>
      <c r="S27" s="4">
        <v>0</v>
      </c>
      <c r="T27" s="4">
        <v>0</v>
      </c>
      <c r="U27" s="4">
        <v>0.19930625769875177</v>
      </c>
      <c r="V27" s="4">
        <v>0</v>
      </c>
      <c r="W27" s="4">
        <v>0</v>
      </c>
    </row>
    <row r="28" spans="1:23" x14ac:dyDescent="0.2">
      <c r="A28">
        <v>1868</v>
      </c>
      <c r="C28" s="4">
        <v>2.414095396870247</v>
      </c>
      <c r="D28" s="4">
        <v>0.73164576673718007</v>
      </c>
      <c r="E28" s="4">
        <v>1.5562602118917388</v>
      </c>
      <c r="F28" s="4">
        <v>0.42584973356661204</v>
      </c>
      <c r="G28" s="4">
        <v>1.2456134422223419</v>
      </c>
      <c r="H28" s="4">
        <v>1.5159156915338712</v>
      </c>
      <c r="I28" s="4">
        <v>3.5461502086565706</v>
      </c>
      <c r="J28" s="4">
        <v>1.8982774838286205</v>
      </c>
      <c r="K28" s="4">
        <v>1.5530129128907613</v>
      </c>
      <c r="L28" s="4">
        <v>2.0879342141365544</v>
      </c>
      <c r="M28" s="4">
        <v>2.9392153038080298</v>
      </c>
      <c r="N28" s="4"/>
      <c r="O28" s="4"/>
      <c r="P28" s="4"/>
      <c r="Q28" s="4"/>
      <c r="R28" s="4"/>
      <c r="S28" s="4">
        <v>0</v>
      </c>
      <c r="T28" s="4">
        <v>0</v>
      </c>
      <c r="U28" s="4">
        <v>0.22046669306979233</v>
      </c>
      <c r="V28" s="4">
        <v>0</v>
      </c>
      <c r="W28" s="4">
        <v>0</v>
      </c>
    </row>
    <row r="29" spans="1:23" x14ac:dyDescent="0.2">
      <c r="A29">
        <v>1869</v>
      </c>
      <c r="C29" s="4">
        <v>2.6122132998400556</v>
      </c>
      <c r="D29" s="4">
        <v>1.03859827233369</v>
      </c>
      <c r="E29" s="4">
        <v>1.6329025421600707</v>
      </c>
      <c r="F29" s="4">
        <v>0.49576473404312305</v>
      </c>
      <c r="G29" s="4">
        <v>1.2755260948613862</v>
      </c>
      <c r="H29" s="4">
        <v>1.5405633537016536</v>
      </c>
      <c r="I29" s="4">
        <v>3.5185642872752774</v>
      </c>
      <c r="J29" s="4">
        <v>2.0333827541681142</v>
      </c>
      <c r="K29" s="4">
        <v>1.5779266829511096</v>
      </c>
      <c r="L29" s="4">
        <v>2.0800913369704244</v>
      </c>
      <c r="M29" s="4">
        <v>2.9707891158760411</v>
      </c>
      <c r="N29" s="4"/>
      <c r="O29" s="4"/>
      <c r="P29" s="4"/>
      <c r="Q29" s="4"/>
      <c r="R29" s="4"/>
      <c r="S29" s="4">
        <v>0</v>
      </c>
      <c r="T29" s="4">
        <v>0</v>
      </c>
      <c r="U29" s="4">
        <v>0.24764090417766452</v>
      </c>
      <c r="V29" s="4">
        <v>0</v>
      </c>
      <c r="W29" s="4">
        <v>0</v>
      </c>
    </row>
    <row r="30" spans="1:23" x14ac:dyDescent="0.2">
      <c r="A30">
        <v>1870</v>
      </c>
      <c r="C30" s="4">
        <v>2.8009306757072565</v>
      </c>
      <c r="D30" s="4">
        <v>1.2730719623619875</v>
      </c>
      <c r="E30" s="4">
        <v>1.8139436477749167</v>
      </c>
      <c r="F30" s="4">
        <v>0.55749608390077499</v>
      </c>
      <c r="G30" s="4">
        <v>1.4531633114944624</v>
      </c>
      <c r="H30" s="4">
        <v>1.6545394658730681</v>
      </c>
      <c r="I30" s="4">
        <v>4.0329719906159927</v>
      </c>
      <c r="J30" s="4">
        <v>2.1008447730518127</v>
      </c>
      <c r="K30" s="4">
        <v>1.564463569074471</v>
      </c>
      <c r="L30" s="4">
        <v>2.0836685970005853</v>
      </c>
      <c r="M30" s="4">
        <v>2.9264122454169992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0.25289183216136696</v>
      </c>
      <c r="V30" s="4">
        <v>0</v>
      </c>
      <c r="W30" s="4">
        <v>0</v>
      </c>
    </row>
    <row r="31" spans="1:23" x14ac:dyDescent="0.2">
      <c r="A31">
        <v>1871</v>
      </c>
      <c r="C31" s="4">
        <v>2.9324619238226992</v>
      </c>
      <c r="D31" s="4">
        <v>1.5951648467895034</v>
      </c>
      <c r="E31" s="4">
        <v>1.8856900964667547</v>
      </c>
      <c r="F31" s="4">
        <v>0.63235383508247045</v>
      </c>
      <c r="G31" s="4">
        <v>1.4821071072219167</v>
      </c>
      <c r="H31" s="4">
        <v>1.8114491750537238</v>
      </c>
      <c r="I31" s="4">
        <v>3.2833694670913576</v>
      </c>
      <c r="J31" s="4">
        <v>2.5623896830394477</v>
      </c>
      <c r="K31" s="4">
        <v>1.6336781363568911</v>
      </c>
      <c r="L31" s="4">
        <v>1.990262352977926</v>
      </c>
      <c r="M31" s="4">
        <v>2.9849556588668738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0.26229953109738519</v>
      </c>
      <c r="V31" s="4">
        <v>0</v>
      </c>
      <c r="W31" s="4">
        <v>6.9934290385617673E-2</v>
      </c>
    </row>
    <row r="32" spans="1:23" x14ac:dyDescent="0.2">
      <c r="A32">
        <v>1872</v>
      </c>
      <c r="C32" s="4">
        <v>3.2073754805482233</v>
      </c>
      <c r="D32" s="4">
        <v>1.8410188119525295</v>
      </c>
      <c r="E32" s="4">
        <v>1.970300569378749</v>
      </c>
      <c r="F32" s="4">
        <v>0.72219465256311344</v>
      </c>
      <c r="G32" s="4">
        <v>1.4582934790095441</v>
      </c>
      <c r="H32" s="4">
        <v>1.8597661589959538</v>
      </c>
      <c r="I32" s="4">
        <v>3.2887495302568817</v>
      </c>
      <c r="J32" s="4">
        <v>2.5881243953694137</v>
      </c>
      <c r="K32" s="4">
        <v>1.8364517134756202</v>
      </c>
      <c r="L32" s="4">
        <v>1.7737820595409404</v>
      </c>
      <c r="M32" s="4">
        <v>3.0435606599325085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0.2699639289309721</v>
      </c>
      <c r="V32" s="4">
        <v>0</v>
      </c>
      <c r="W32" s="4">
        <v>0.13701589740334646</v>
      </c>
    </row>
    <row r="33" spans="1:23" x14ac:dyDescent="0.2">
      <c r="A33">
        <v>1873</v>
      </c>
      <c r="C33" s="4">
        <v>3.13548597529301</v>
      </c>
      <c r="D33" s="4">
        <v>2.0715754090632719</v>
      </c>
      <c r="E33" s="4">
        <v>2.0986052597322753</v>
      </c>
      <c r="F33" s="4">
        <v>0.81807802067468471</v>
      </c>
      <c r="G33" s="4">
        <v>1.5280939849658652</v>
      </c>
      <c r="H33" s="4">
        <v>1.8632839564937058</v>
      </c>
      <c r="I33" s="4">
        <v>3.6607164651036417</v>
      </c>
      <c r="J33" s="4">
        <v>2.7925045833323443</v>
      </c>
      <c r="K33" s="4">
        <v>1.9109349904630213</v>
      </c>
      <c r="L33" s="4">
        <v>1.6845361231191178</v>
      </c>
      <c r="M33" s="4">
        <v>3.0512372831727999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0.31514994114750988</v>
      </c>
      <c r="V33" s="4">
        <v>0</v>
      </c>
      <c r="W33" s="4">
        <v>0.20137044944924803</v>
      </c>
    </row>
    <row r="34" spans="1:23" x14ac:dyDescent="0.2">
      <c r="A34">
        <v>1874</v>
      </c>
      <c r="C34" s="4">
        <v>3.2777760388533528</v>
      </c>
      <c r="D34" s="4">
        <v>2.2656932779426553</v>
      </c>
      <c r="E34" s="4">
        <v>2.2157695804653783</v>
      </c>
      <c r="F34" s="4">
        <v>0.92167953780437939</v>
      </c>
      <c r="G34" s="4">
        <v>1.5284744516836144</v>
      </c>
      <c r="H34" s="4">
        <v>2.0389744735059034</v>
      </c>
      <c r="I34" s="4">
        <v>3.4762631402846584</v>
      </c>
      <c r="J34" s="4">
        <v>2.8487575080272345</v>
      </c>
      <c r="K34" s="4">
        <v>1.8810062496991873</v>
      </c>
      <c r="L34" s="4">
        <v>1.8932565043271596</v>
      </c>
      <c r="M34" s="4">
        <v>3.1865460913344092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0.33405671987476571</v>
      </c>
      <c r="V34" s="4">
        <v>0</v>
      </c>
      <c r="W34" s="4">
        <v>0.24113862465949296</v>
      </c>
    </row>
    <row r="35" spans="1:23" x14ac:dyDescent="0.2">
      <c r="A35">
        <v>1875</v>
      </c>
      <c r="C35" s="4">
        <v>3.5775556991274837</v>
      </c>
      <c r="D35" s="4">
        <v>2.4434906912783823</v>
      </c>
      <c r="E35" s="4">
        <v>2.2781115038213291</v>
      </c>
      <c r="F35" s="4">
        <v>0.69715047812002151</v>
      </c>
      <c r="G35" s="4">
        <v>1.5289296559932914</v>
      </c>
      <c r="H35" s="4">
        <v>2.0431419920972202</v>
      </c>
      <c r="I35" s="4">
        <v>3.4755817398210604</v>
      </c>
      <c r="J35" s="4">
        <v>3.0043324154884234</v>
      </c>
      <c r="K35" s="4">
        <v>1.9358299889896322</v>
      </c>
      <c r="L35" s="4">
        <v>1.8749649410970317</v>
      </c>
      <c r="M35" s="4">
        <v>3.2655781032710416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0.34133766268187749</v>
      </c>
      <c r="V35" s="4">
        <v>0</v>
      </c>
      <c r="W35" s="4">
        <v>0.32163922155348218</v>
      </c>
    </row>
    <row r="36" spans="1:23" x14ac:dyDescent="0.2">
      <c r="A36">
        <v>1876</v>
      </c>
      <c r="C36" s="4">
        <v>4.067083855158681</v>
      </c>
      <c r="D36" s="4">
        <v>2.6063384326429841</v>
      </c>
      <c r="E36" s="4">
        <v>2.3383470038205436</v>
      </c>
      <c r="F36" s="4">
        <v>0.77521893455963231</v>
      </c>
      <c r="G36" s="4">
        <v>1.6084482075871462</v>
      </c>
      <c r="H36" s="4">
        <v>2.2066852498345755</v>
      </c>
      <c r="I36" s="4">
        <v>4.2484209348159769</v>
      </c>
      <c r="J36" s="4">
        <v>3.1812338425171012</v>
      </c>
      <c r="K36" s="4">
        <v>2.1039652514039453</v>
      </c>
      <c r="L36" s="4">
        <v>1.8494634379589296</v>
      </c>
      <c r="M36" s="4">
        <v>3.2686747299333296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0.35141275725124799</v>
      </c>
      <c r="V36" s="4">
        <v>0</v>
      </c>
      <c r="W36" s="4">
        <v>0.37768693399107311</v>
      </c>
    </row>
    <row r="37" spans="1:23" x14ac:dyDescent="0.2">
      <c r="A37">
        <v>1877</v>
      </c>
      <c r="C37" s="4">
        <v>4.0299312552446125</v>
      </c>
      <c r="D37" s="4">
        <v>2.7556325003461124</v>
      </c>
      <c r="E37" s="4">
        <v>2.2544530038016197</v>
      </c>
      <c r="F37" s="4">
        <v>0.85460849958255125</v>
      </c>
      <c r="G37" s="4">
        <v>1.6768469582828018</v>
      </c>
      <c r="H37" s="4">
        <v>2.4705249177811237</v>
      </c>
      <c r="I37" s="4">
        <v>4.1877119306167563</v>
      </c>
      <c r="J37" s="4">
        <v>3.3282443484396156</v>
      </c>
      <c r="K37" s="4">
        <v>2.208078289114793</v>
      </c>
      <c r="L37" s="4">
        <v>1.6954253504795431</v>
      </c>
      <c r="M37" s="4">
        <v>3.3022626347761648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0.36709697183815809</v>
      </c>
      <c r="V37" s="4">
        <v>0</v>
      </c>
      <c r="W37" s="4">
        <v>0.43129387065327734</v>
      </c>
    </row>
    <row r="38" spans="1:23" x14ac:dyDescent="0.2">
      <c r="A38">
        <v>1878</v>
      </c>
      <c r="C38" s="4">
        <v>4.4179454470124329</v>
      </c>
      <c r="D38" s="4">
        <v>2.8924707020131279</v>
      </c>
      <c r="E38" s="4">
        <v>2.3288781236348775</v>
      </c>
      <c r="F38" s="4">
        <v>1.0580077168160982</v>
      </c>
      <c r="G38" s="4">
        <v>1.6178261378633192</v>
      </c>
      <c r="H38" s="4">
        <v>2.5760908624013061</v>
      </c>
      <c r="I38" s="4">
        <v>4.772299807760632</v>
      </c>
      <c r="J38" s="4">
        <v>3.3744089131025516</v>
      </c>
      <c r="K38" s="4">
        <v>2.2697177887566227</v>
      </c>
      <c r="L38" s="4">
        <v>1.7939603553534267</v>
      </c>
      <c r="M38" s="4">
        <v>3.3538879383173357</v>
      </c>
      <c r="N38" s="4">
        <v>0.2642764529296352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0.37164690004959616</v>
      </c>
      <c r="V38" s="4">
        <v>0.12174205696256472</v>
      </c>
      <c r="W38" s="4">
        <v>0.5479688272493034</v>
      </c>
    </row>
    <row r="39" spans="1:23" x14ac:dyDescent="0.2">
      <c r="A39">
        <v>1879</v>
      </c>
      <c r="C39" s="4">
        <v>4.238972436617809</v>
      </c>
      <c r="D39" s="4">
        <v>3.0175914560577022</v>
      </c>
      <c r="E39" s="4">
        <v>2.1317984790982507</v>
      </c>
      <c r="F39" s="4">
        <v>1.1670419154769582</v>
      </c>
      <c r="G39" s="4">
        <v>1.6234444677794533</v>
      </c>
      <c r="H39" s="4">
        <v>2.4060663965643703</v>
      </c>
      <c r="I39" s="4">
        <v>5.857866441004937</v>
      </c>
      <c r="J39" s="4">
        <v>3.6063091496627773</v>
      </c>
      <c r="K39" s="4">
        <v>2.3778421139400581</v>
      </c>
      <c r="L39" s="4">
        <v>1.9589421253434278</v>
      </c>
      <c r="M39" s="4">
        <v>3.4950969981613098</v>
      </c>
      <c r="N39" s="4">
        <v>0.34256103779523761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0.39834615866555284</v>
      </c>
      <c r="V39" s="4">
        <v>0.12326466384382734</v>
      </c>
      <c r="W39" s="4">
        <v>0.65972136406635351</v>
      </c>
    </row>
    <row r="40" spans="1:23" x14ac:dyDescent="0.2">
      <c r="A40">
        <v>1880</v>
      </c>
      <c r="C40" s="4">
        <v>4.8781558990346552</v>
      </c>
      <c r="D40" s="4">
        <v>3.1241552280611424</v>
      </c>
      <c r="E40" s="4">
        <v>2.7463470119738869</v>
      </c>
      <c r="F40" s="4">
        <v>1.3399810142599047</v>
      </c>
      <c r="G40" s="4">
        <v>1.7187314470078443</v>
      </c>
      <c r="H40" s="4">
        <v>2.3316954926752063</v>
      </c>
      <c r="I40" s="4">
        <v>5.900383399541262</v>
      </c>
      <c r="J40" s="4">
        <v>3.8610657184731334</v>
      </c>
      <c r="K40" s="4">
        <v>2.4582236537596542</v>
      </c>
      <c r="L40" s="4">
        <v>1.8242829506444602</v>
      </c>
      <c r="M40" s="4">
        <v>3.4354699453882636</v>
      </c>
      <c r="N40" s="4">
        <v>0.38802551839325117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0.43821863519935517</v>
      </c>
      <c r="V40" s="4">
        <v>0.10906712499849266</v>
      </c>
      <c r="W40" s="4">
        <v>0.767019481912386</v>
      </c>
    </row>
    <row r="41" spans="1:23" x14ac:dyDescent="0.2">
      <c r="A41">
        <v>1881</v>
      </c>
      <c r="C41" s="4">
        <v>5.5741286258773126</v>
      </c>
      <c r="D41" s="4">
        <v>3.2207964626098962</v>
      </c>
      <c r="E41" s="4">
        <v>3.1190452752396731</v>
      </c>
      <c r="F41" s="4">
        <v>1.4691073665693104</v>
      </c>
      <c r="G41" s="4">
        <v>1.7181870450966521</v>
      </c>
      <c r="H41" s="4">
        <v>2.3817715690376993</v>
      </c>
      <c r="I41" s="4">
        <v>6.2798886938047165</v>
      </c>
      <c r="J41" s="4">
        <v>4.0452848484083299</v>
      </c>
      <c r="K41" s="4">
        <v>2.5130676055760448</v>
      </c>
      <c r="L41" s="4">
        <v>1.8347483864750338</v>
      </c>
      <c r="M41" s="4">
        <v>3.4312188596507465</v>
      </c>
      <c r="N41" s="4">
        <v>0.43007650340301606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0.46084253351644727</v>
      </c>
      <c r="V41" s="4">
        <v>0.1008651323181266</v>
      </c>
      <c r="W41" s="4">
        <v>0.86992638592295823</v>
      </c>
    </row>
    <row r="42" spans="1:23" x14ac:dyDescent="0.2">
      <c r="A42">
        <v>1882</v>
      </c>
      <c r="C42" s="4">
        <v>6.469355678834205</v>
      </c>
      <c r="D42" s="4">
        <v>3.3084657933650097</v>
      </c>
      <c r="E42" s="4">
        <v>3.537411243325165</v>
      </c>
      <c r="F42" s="4">
        <v>1.2939971185485095</v>
      </c>
      <c r="G42" s="4">
        <v>1.6929779436463739</v>
      </c>
      <c r="H42" s="4">
        <v>2.3043523923143776</v>
      </c>
      <c r="I42" s="4">
        <v>5.8361545548145672</v>
      </c>
      <c r="J42" s="4">
        <v>4.1801471972472557</v>
      </c>
      <c r="K42" s="4">
        <v>2.5990862000539181</v>
      </c>
      <c r="L42" s="4">
        <v>1.8513197453520653</v>
      </c>
      <c r="M42" s="4">
        <v>3.5213786507884968</v>
      </c>
      <c r="N42" s="4">
        <v>0.47061698404416458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0.49642931776195448</v>
      </c>
      <c r="V42" s="4">
        <v>0.10949969404030462</v>
      </c>
      <c r="W42" s="4">
        <v>0.96863613418350225</v>
      </c>
    </row>
    <row r="43" spans="1:23" x14ac:dyDescent="0.2">
      <c r="A43">
        <v>1883</v>
      </c>
      <c r="C43" s="4">
        <v>6.551087776698572</v>
      </c>
      <c r="D43" s="4">
        <v>3.3894834464146286</v>
      </c>
      <c r="E43" s="4">
        <v>3.8683039466245388</v>
      </c>
      <c r="F43" s="4">
        <v>1.8801181671001348</v>
      </c>
      <c r="G43" s="4">
        <v>1.7540189278098233</v>
      </c>
      <c r="H43" s="4">
        <v>2.4149783464072807</v>
      </c>
      <c r="I43" s="4">
        <v>6.1061251781562209</v>
      </c>
      <c r="J43" s="4">
        <v>4.3441374842185629</v>
      </c>
      <c r="K43" s="4">
        <v>2.6896142685897537</v>
      </c>
      <c r="L43" s="4">
        <v>1.8486286488575536</v>
      </c>
      <c r="M43" s="4">
        <v>3.6480177236825742</v>
      </c>
      <c r="N43" s="4">
        <v>0.50141676968467241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0.53388389447956386</v>
      </c>
      <c r="V43" s="4">
        <v>0.11742274597635002</v>
      </c>
      <c r="W43" s="4">
        <v>1.0045710834753703</v>
      </c>
    </row>
    <row r="44" spans="1:23" x14ac:dyDescent="0.2">
      <c r="A44">
        <v>1884</v>
      </c>
      <c r="C44" s="4">
        <v>7.2613191074793635</v>
      </c>
      <c r="D44" s="4">
        <v>3.4629680738903033</v>
      </c>
      <c r="E44" s="4">
        <v>4.5909421050976507</v>
      </c>
      <c r="F44" s="4">
        <v>2.4498876822148761</v>
      </c>
      <c r="G44" s="4">
        <v>1.6209527248006881</v>
      </c>
      <c r="H44" s="4">
        <v>2.6420186329112898</v>
      </c>
      <c r="I44" s="4">
        <v>6.3145347532719862</v>
      </c>
      <c r="J44" s="4">
        <v>4.4052397112838033</v>
      </c>
      <c r="K44" s="4">
        <v>2.8413615201975664</v>
      </c>
      <c r="L44" s="4">
        <v>1.8648901126497479</v>
      </c>
      <c r="M44" s="4">
        <v>3.7623291570302575</v>
      </c>
      <c r="N44" s="4">
        <v>0.53367798398493249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0.58768898897518718</v>
      </c>
      <c r="V44" s="4">
        <v>0.1110295722047789</v>
      </c>
      <c r="W44" s="4">
        <v>1.0398509558207425</v>
      </c>
    </row>
    <row r="45" spans="1:23" x14ac:dyDescent="0.2">
      <c r="A45">
        <v>1885</v>
      </c>
      <c r="C45" s="4">
        <v>9.5639054924291624</v>
      </c>
      <c r="D45" s="4">
        <v>3.5295420070731649</v>
      </c>
      <c r="E45" s="4">
        <v>4.6667064198083503</v>
      </c>
      <c r="F45" s="4">
        <v>2.7223984318422634</v>
      </c>
      <c r="G45" s="4">
        <v>1.7206436597067989</v>
      </c>
      <c r="H45" s="4">
        <v>3.0576338058773431</v>
      </c>
      <c r="I45" s="4">
        <v>6.8946714090610683</v>
      </c>
      <c r="J45" s="4">
        <v>4.5669946496196543</v>
      </c>
      <c r="K45" s="4">
        <v>2.904929931463049</v>
      </c>
      <c r="L45" s="4">
        <v>1.9601574987000185</v>
      </c>
      <c r="M45" s="4">
        <v>3.8942976409509424</v>
      </c>
      <c r="N45" s="4">
        <v>0.61067927974329039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0.62341967144829502</v>
      </c>
      <c r="V45" s="4">
        <v>0.1172981191929611</v>
      </c>
      <c r="W45" s="4">
        <v>1.0506448902014314</v>
      </c>
    </row>
    <row r="46" spans="1:23" x14ac:dyDescent="0.2">
      <c r="A46">
        <v>1886</v>
      </c>
      <c r="C46" s="4">
        <v>11.592228223069693</v>
      </c>
      <c r="D46" s="4">
        <v>3.589409215146949</v>
      </c>
      <c r="E46" s="4">
        <v>5.0648432403060886</v>
      </c>
      <c r="F46" s="4">
        <v>3.34495045966051</v>
      </c>
      <c r="G46" s="4">
        <v>1.6447365715726587</v>
      </c>
      <c r="H46" s="4">
        <v>3.2049489133992419</v>
      </c>
      <c r="I46" s="4">
        <v>6.6470593162116574</v>
      </c>
      <c r="J46" s="4">
        <v>4.822888671652235</v>
      </c>
      <c r="K46" s="4">
        <v>2.8773132591196546</v>
      </c>
      <c r="L46" s="4">
        <v>2.0287649828565217</v>
      </c>
      <c r="M46" s="4">
        <v>3.9599178446095795</v>
      </c>
      <c r="N46" s="4">
        <v>0.59166862867623216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0.68225963586295746</v>
      </c>
      <c r="V46" s="4">
        <v>0.1225851395129821</v>
      </c>
      <c r="W46" s="4">
        <v>1.035010021309787</v>
      </c>
    </row>
    <row r="47" spans="1:23" x14ac:dyDescent="0.2">
      <c r="A47">
        <v>1887</v>
      </c>
      <c r="C47" s="4">
        <v>13.553664792500701</v>
      </c>
      <c r="D47" s="4">
        <v>3.6438065768136929</v>
      </c>
      <c r="E47" s="4">
        <v>5.3961338609552243</v>
      </c>
      <c r="F47" s="4">
        <v>3.6617342552293803</v>
      </c>
      <c r="G47" s="4">
        <v>1.7375840654440722</v>
      </c>
      <c r="H47" s="4">
        <v>3.2425663799502962</v>
      </c>
      <c r="I47" s="4">
        <v>6.7526233575167529</v>
      </c>
      <c r="J47" s="4">
        <v>4.9399794429486832</v>
      </c>
      <c r="K47" s="4">
        <v>2.8412071176310634</v>
      </c>
      <c r="L47" s="4">
        <v>2.0986583092841657</v>
      </c>
      <c r="M47" s="4">
        <v>3.9678091799823174</v>
      </c>
      <c r="N47" s="4">
        <v>0.57360587978809152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0.68398740114622225</v>
      </c>
      <c r="V47" s="4">
        <v>0.12413992499023764</v>
      </c>
      <c r="W47" s="4">
        <v>1.0676572178445751</v>
      </c>
    </row>
    <row r="48" spans="1:23" x14ac:dyDescent="0.2">
      <c r="A48">
        <v>1888</v>
      </c>
      <c r="C48" s="4">
        <v>14.47381506039768</v>
      </c>
      <c r="D48" s="4">
        <v>3.6925182066750266</v>
      </c>
      <c r="E48" s="4">
        <v>5.7770731966238191</v>
      </c>
      <c r="F48" s="4">
        <v>3.6426129054085599</v>
      </c>
      <c r="G48" s="4">
        <v>1.7844456821698254</v>
      </c>
      <c r="H48" s="4">
        <v>3.6741360740777873</v>
      </c>
      <c r="I48" s="4">
        <v>7.8570441914093649</v>
      </c>
      <c r="J48" s="4">
        <v>4.9773131185605708</v>
      </c>
      <c r="K48" s="4">
        <v>2.8904744672088687</v>
      </c>
      <c r="L48" s="4">
        <v>2.0417809001965574</v>
      </c>
      <c r="M48" s="4">
        <v>3.9370336092502036</v>
      </c>
      <c r="N48" s="4">
        <v>0.59922707279925946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0.71894904803636484</v>
      </c>
      <c r="V48" s="4">
        <v>0.13122699252872033</v>
      </c>
      <c r="W48" s="4">
        <v>1.48576059041859</v>
      </c>
    </row>
    <row r="49" spans="1:23" x14ac:dyDescent="0.2">
      <c r="A49">
        <v>1889</v>
      </c>
      <c r="C49" s="4">
        <v>15.714438590274407</v>
      </c>
      <c r="D49" s="4">
        <v>3.746570451453215</v>
      </c>
      <c r="E49" s="4">
        <v>5.9577100656718933</v>
      </c>
      <c r="F49" s="4">
        <v>3.8585788739016529</v>
      </c>
      <c r="G49" s="4">
        <v>1.7356690688372927</v>
      </c>
      <c r="H49" s="4">
        <v>3.7630292972733752</v>
      </c>
      <c r="I49" s="4">
        <v>7.4447596591895957</v>
      </c>
      <c r="J49" s="4">
        <v>5.2881425100591262</v>
      </c>
      <c r="K49" s="4">
        <v>3.0140412194357418</v>
      </c>
      <c r="L49" s="4">
        <v>2.2106749096459719</v>
      </c>
      <c r="M49" s="4">
        <v>3.8565593793582793</v>
      </c>
      <c r="N49" s="4">
        <v>0.58160996402188347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0.78064071138098201</v>
      </c>
      <c r="V49" s="4">
        <v>0.1459092559333002</v>
      </c>
      <c r="W49" s="4">
        <v>1.6672348145606188</v>
      </c>
    </row>
    <row r="50" spans="1:23" x14ac:dyDescent="0.2">
      <c r="A50">
        <v>1890</v>
      </c>
      <c r="C50" s="4">
        <v>13.339497856345735</v>
      </c>
      <c r="D50" s="4">
        <v>3.8115748379529522</v>
      </c>
      <c r="E50" s="4">
        <v>6.7132004162854804</v>
      </c>
      <c r="F50" s="4">
        <v>5.1403494785081962</v>
      </c>
      <c r="G50" s="4">
        <v>1.5654403716085927</v>
      </c>
      <c r="H50" s="4">
        <v>3.6979420116148156</v>
      </c>
      <c r="I50" s="4">
        <v>7.3573401961755316</v>
      </c>
      <c r="J50" s="4">
        <v>5.6084915618055735</v>
      </c>
      <c r="K50" s="4">
        <v>3.0417636389087965</v>
      </c>
      <c r="L50" s="4">
        <v>2.378814038369359</v>
      </c>
      <c r="M50" s="4">
        <v>4.0665748934620423</v>
      </c>
      <c r="N50" s="4">
        <v>0.56481910217005571</v>
      </c>
      <c r="O50" s="4">
        <v>0</v>
      </c>
      <c r="P50" s="4">
        <v>0.67175520947730583</v>
      </c>
      <c r="Q50" s="4">
        <v>0</v>
      </c>
      <c r="R50" s="4">
        <v>0</v>
      </c>
      <c r="S50" s="4">
        <v>0</v>
      </c>
      <c r="T50" s="4">
        <v>0</v>
      </c>
      <c r="U50" s="4">
        <v>0.77245944412650669</v>
      </c>
      <c r="V50" s="4">
        <v>0.15147485303195532</v>
      </c>
      <c r="W50" s="4">
        <v>1.8442381539885566</v>
      </c>
    </row>
    <row r="51" spans="1:23" x14ac:dyDescent="0.2">
      <c r="A51">
        <v>1891</v>
      </c>
      <c r="C51" s="4">
        <v>14.965118812092792</v>
      </c>
      <c r="D51" s="4">
        <v>3.8132623445945217</v>
      </c>
      <c r="E51" s="4">
        <v>7.0480753962873228</v>
      </c>
      <c r="F51" s="4">
        <v>5.3565037037231207</v>
      </c>
      <c r="G51" s="4">
        <v>1.8540581126803115</v>
      </c>
      <c r="H51" s="4">
        <v>3.6255139390303821</v>
      </c>
      <c r="I51" s="4">
        <v>7.3512197816273863</v>
      </c>
      <c r="J51" s="4">
        <v>5.9695506773958025</v>
      </c>
      <c r="K51" s="4">
        <v>3.0354870558741203</v>
      </c>
      <c r="L51" s="4">
        <v>2.4935412949750835</v>
      </c>
      <c r="M51" s="4">
        <v>4.2086838474455268</v>
      </c>
      <c r="N51" s="4">
        <v>0.67040982013472872</v>
      </c>
      <c r="O51" s="4">
        <v>0</v>
      </c>
      <c r="P51" s="4">
        <v>0.68528570724222981</v>
      </c>
      <c r="Q51" s="4">
        <v>0</v>
      </c>
      <c r="R51" s="4">
        <v>0</v>
      </c>
      <c r="S51" s="4">
        <v>0</v>
      </c>
      <c r="T51" s="4">
        <v>0</v>
      </c>
      <c r="U51" s="4">
        <v>0.90786089235709055</v>
      </c>
      <c r="V51" s="4">
        <v>0.16191462009262753</v>
      </c>
      <c r="W51" s="4">
        <v>2.1739338173357408</v>
      </c>
    </row>
    <row r="52" spans="1:23" x14ac:dyDescent="0.2">
      <c r="A52">
        <v>1892</v>
      </c>
      <c r="C52" s="4">
        <v>16.095845862615125</v>
      </c>
      <c r="D52" s="4">
        <v>3.8271919944190551</v>
      </c>
      <c r="E52" s="4">
        <v>7.1222995319594347</v>
      </c>
      <c r="F52" s="4">
        <v>4.9997919532416342</v>
      </c>
      <c r="G52" s="4">
        <v>2.556106964109274</v>
      </c>
      <c r="H52" s="4">
        <v>3.7510916587925136</v>
      </c>
      <c r="I52" s="4">
        <v>7.2654869285259629</v>
      </c>
      <c r="J52" s="4">
        <v>6.0390112633891597</v>
      </c>
      <c r="K52" s="4">
        <v>3.0652633459337988</v>
      </c>
      <c r="L52" s="4">
        <v>2.4456534060255719</v>
      </c>
      <c r="M52" s="4">
        <v>4.4740983747933036</v>
      </c>
      <c r="N52" s="4">
        <v>0.69417730372556807</v>
      </c>
      <c r="O52" s="4">
        <v>0</v>
      </c>
      <c r="P52" s="4">
        <v>0.7788423125505578</v>
      </c>
      <c r="Q52" s="4">
        <v>0</v>
      </c>
      <c r="R52" s="4">
        <v>0</v>
      </c>
      <c r="S52" s="4">
        <v>0</v>
      </c>
      <c r="T52" s="4">
        <v>0</v>
      </c>
      <c r="U52" s="4">
        <v>0.87176351592863033</v>
      </c>
      <c r="V52" s="4">
        <v>0.1696285247919832</v>
      </c>
      <c r="W52" s="4">
        <v>2.2714659125749588</v>
      </c>
    </row>
    <row r="53" spans="1:23" x14ac:dyDescent="0.2">
      <c r="A53">
        <v>1893</v>
      </c>
      <c r="C53" s="4">
        <v>17.319877068032362</v>
      </c>
      <c r="D53" s="4">
        <v>3.8381984183161095</v>
      </c>
      <c r="E53" s="4">
        <v>7.821967429168672</v>
      </c>
      <c r="F53" s="4">
        <v>5.2231600733058308</v>
      </c>
      <c r="G53" s="4">
        <v>3.471171967430394</v>
      </c>
      <c r="H53" s="4">
        <v>3.7363381458689262</v>
      </c>
      <c r="I53" s="4">
        <v>7.4385021493654362</v>
      </c>
      <c r="J53" s="4">
        <v>6.0352590920764069</v>
      </c>
      <c r="K53" s="4">
        <v>3.0489100729083165</v>
      </c>
      <c r="L53" s="4">
        <v>2.7044449182455512</v>
      </c>
      <c r="M53" s="4">
        <v>4.5342344682907054</v>
      </c>
      <c r="N53" s="4">
        <v>0.71687968201399588</v>
      </c>
      <c r="O53" s="4">
        <v>0</v>
      </c>
      <c r="P53" s="4">
        <v>0.74677064588576347</v>
      </c>
      <c r="Q53" s="4">
        <v>0</v>
      </c>
      <c r="R53" s="4">
        <v>0</v>
      </c>
      <c r="S53" s="4">
        <v>0</v>
      </c>
      <c r="T53" s="4">
        <v>0</v>
      </c>
      <c r="U53" s="4">
        <v>0.89412747826852457</v>
      </c>
      <c r="V53" s="4">
        <v>0.16451197023336511</v>
      </c>
      <c r="W53" s="4">
        <v>2.4862089697276657</v>
      </c>
    </row>
    <row r="54" spans="1:23" x14ac:dyDescent="0.2">
      <c r="A54">
        <v>1894</v>
      </c>
      <c r="C54" s="4">
        <v>18.0294716261037</v>
      </c>
      <c r="D54" s="4">
        <v>3.8465226881207393</v>
      </c>
      <c r="E54" s="4">
        <v>8.1283428291284707</v>
      </c>
      <c r="F54" s="4">
        <v>4.9868980812060286</v>
      </c>
      <c r="G54" s="4">
        <v>3.4613049248492116</v>
      </c>
      <c r="H54" s="4">
        <v>3.9514922088145878</v>
      </c>
      <c r="I54" s="4">
        <v>7.207251598472082</v>
      </c>
      <c r="J54" s="4">
        <v>6.1941039984968054</v>
      </c>
      <c r="K54" s="4">
        <v>3.062374718274131</v>
      </c>
      <c r="L54" s="4">
        <v>2.8204033810022264</v>
      </c>
      <c r="M54" s="4">
        <v>4.3041599694922379</v>
      </c>
      <c r="N54" s="4">
        <v>0.77551013199038943</v>
      </c>
      <c r="O54" s="4">
        <v>0</v>
      </c>
      <c r="P54" s="4">
        <v>0.81198678256106782</v>
      </c>
      <c r="Q54" s="4">
        <v>0</v>
      </c>
      <c r="R54" s="4">
        <v>0</v>
      </c>
      <c r="S54" s="4">
        <v>0</v>
      </c>
      <c r="T54" s="4">
        <v>0</v>
      </c>
      <c r="U54" s="4">
        <v>0.93739224705665847</v>
      </c>
      <c r="V54" s="4">
        <v>0.16234984258749838</v>
      </c>
      <c r="W54" s="4">
        <v>2.4393688249021563</v>
      </c>
    </row>
    <row r="55" spans="1:23" x14ac:dyDescent="0.2">
      <c r="A55">
        <v>1895</v>
      </c>
      <c r="C55" s="4">
        <v>20.036856479684737</v>
      </c>
      <c r="D55" s="4">
        <v>3.8003891618003909</v>
      </c>
      <c r="E55" s="4">
        <v>8.2155824622115272</v>
      </c>
      <c r="F55" s="4">
        <v>4.9193512644034731</v>
      </c>
      <c r="G55" s="4">
        <v>2.9122508819470734</v>
      </c>
      <c r="H55" s="4">
        <v>3.6337973561176495</v>
      </c>
      <c r="I55" s="4">
        <v>7.8796115887355356</v>
      </c>
      <c r="J55" s="4">
        <v>6.1711302668753465</v>
      </c>
      <c r="K55" s="4">
        <v>3.0695861691606123</v>
      </c>
      <c r="L55" s="4">
        <v>3.0161348805265904</v>
      </c>
      <c r="M55" s="4">
        <v>4.0815572863546494</v>
      </c>
      <c r="N55" s="4">
        <v>0.79549967226050466</v>
      </c>
      <c r="O55" s="4">
        <v>0</v>
      </c>
      <c r="P55" s="4">
        <v>0.74828157730052902</v>
      </c>
      <c r="Q55" s="4">
        <v>0</v>
      </c>
      <c r="R55" s="4">
        <v>2.9511575463514045E-3</v>
      </c>
      <c r="S55" s="4">
        <v>0</v>
      </c>
      <c r="T55" s="4">
        <v>0</v>
      </c>
      <c r="U55" s="4">
        <v>1.008925569548444</v>
      </c>
      <c r="V55" s="4">
        <v>0.18895902316202889</v>
      </c>
      <c r="W55" s="4">
        <v>2.9478724161697563</v>
      </c>
    </row>
    <row r="56" spans="1:23" x14ac:dyDescent="0.2">
      <c r="A56">
        <v>1896</v>
      </c>
      <c r="C56" s="4">
        <v>22.849175795569497</v>
      </c>
      <c r="D56" s="4">
        <v>3.8207121287012296</v>
      </c>
      <c r="E56" s="4">
        <v>10.023650094588081</v>
      </c>
      <c r="F56" s="4">
        <v>4.7654962380621244</v>
      </c>
      <c r="G56" s="4">
        <v>3.1934718298459654</v>
      </c>
      <c r="H56" s="4">
        <v>3.6219781455601532</v>
      </c>
      <c r="I56" s="4">
        <v>7.6757868469905715</v>
      </c>
      <c r="J56" s="4">
        <v>6.2627854400334071</v>
      </c>
      <c r="K56" s="4">
        <v>3.1735691412680245</v>
      </c>
      <c r="L56" s="4">
        <v>3.5141739873451936</v>
      </c>
      <c r="M56" s="4">
        <v>4.0637983789779133</v>
      </c>
      <c r="N56" s="4">
        <v>0.85005033103271321</v>
      </c>
      <c r="O56" s="4">
        <v>0</v>
      </c>
      <c r="P56" s="4">
        <v>0.910547183787491</v>
      </c>
      <c r="Q56" s="4">
        <v>0</v>
      </c>
      <c r="R56" s="4">
        <v>5.8308858017720108E-3</v>
      </c>
      <c r="S56" s="4">
        <v>0</v>
      </c>
      <c r="T56" s="4">
        <v>0</v>
      </c>
      <c r="U56" s="4">
        <v>1.155956395664353</v>
      </c>
      <c r="V56" s="4">
        <v>0.21461044524945402</v>
      </c>
      <c r="W56" s="4">
        <v>3.5260161421959255</v>
      </c>
    </row>
    <row r="57" spans="1:23" x14ac:dyDescent="0.2">
      <c r="A57">
        <v>1897</v>
      </c>
      <c r="C57" s="4">
        <v>22.183023681998581</v>
      </c>
      <c r="D57" s="4">
        <v>3.788161903954268</v>
      </c>
      <c r="E57" s="4">
        <v>10.633183356132026</v>
      </c>
      <c r="F57" s="4">
        <v>6.6770668667029396</v>
      </c>
      <c r="G57" s="4">
        <v>3.2300764176423113</v>
      </c>
      <c r="H57" s="4">
        <v>3.7990393626866426</v>
      </c>
      <c r="I57" s="4">
        <v>8.2817236961824818</v>
      </c>
      <c r="J57" s="4">
        <v>6.4904587369322924</v>
      </c>
      <c r="K57" s="4">
        <v>3.3114008526768695</v>
      </c>
      <c r="L57" s="4">
        <v>3.468390554862991</v>
      </c>
      <c r="M57" s="4">
        <v>4.1434177836933825</v>
      </c>
      <c r="N57" s="4">
        <v>0.76354171473121901</v>
      </c>
      <c r="O57" s="4">
        <v>0</v>
      </c>
      <c r="P57" s="4">
        <v>1.0558211435523965</v>
      </c>
      <c r="Q57" s="4">
        <v>0</v>
      </c>
      <c r="R57" s="4">
        <v>5.760346907856503E-3</v>
      </c>
      <c r="S57" s="4">
        <v>0</v>
      </c>
      <c r="T57" s="4">
        <v>0</v>
      </c>
      <c r="U57" s="4">
        <v>1.0348183032204648</v>
      </c>
      <c r="V57" s="4">
        <v>0.21229445212968098</v>
      </c>
      <c r="W57" s="4">
        <v>3.940744931654856</v>
      </c>
    </row>
    <row r="58" spans="1:23" x14ac:dyDescent="0.2">
      <c r="A58">
        <v>1898</v>
      </c>
      <c r="C58" s="4">
        <v>22.725506634715437</v>
      </c>
      <c r="D58" s="4">
        <v>4.5044870092084999</v>
      </c>
      <c r="E58" s="4">
        <v>12.659840814240976</v>
      </c>
      <c r="F58" s="4">
        <v>6.8849137002772487</v>
      </c>
      <c r="G58" s="4">
        <v>3.1391288022223063</v>
      </c>
      <c r="H58" s="4">
        <v>3.3660962692946872</v>
      </c>
      <c r="I58" s="4">
        <v>8.3291232107389472</v>
      </c>
      <c r="J58" s="4">
        <v>6.6116081703858729</v>
      </c>
      <c r="K58" s="4">
        <v>3.4675160488180552</v>
      </c>
      <c r="L58" s="4">
        <v>3.4001167947796858</v>
      </c>
      <c r="M58" s="4">
        <v>4.2011234339689487</v>
      </c>
      <c r="N58" s="4">
        <v>0.78247282332523738</v>
      </c>
      <c r="O58" s="4">
        <v>0</v>
      </c>
      <c r="P58" s="4">
        <v>0.96633115737553166</v>
      </c>
      <c r="Q58" s="4">
        <v>0</v>
      </c>
      <c r="R58" s="4">
        <v>5.6906868987382387E-3</v>
      </c>
      <c r="S58" s="4">
        <v>0</v>
      </c>
      <c r="T58" s="4">
        <v>0</v>
      </c>
      <c r="U58" s="4">
        <v>1.0596924206714167</v>
      </c>
      <c r="V58" s="4">
        <v>0.23799820097405544</v>
      </c>
      <c r="W58" s="4">
        <v>3.7189871536120416</v>
      </c>
    </row>
    <row r="59" spans="1:23" x14ac:dyDescent="0.2">
      <c r="A59">
        <v>1899</v>
      </c>
      <c r="C59" s="4">
        <v>20.731631786945638</v>
      </c>
      <c r="D59" s="4">
        <v>5.7202474515068502</v>
      </c>
      <c r="E59" s="4">
        <v>14.402340413712965</v>
      </c>
      <c r="F59" s="4">
        <v>6.4757173190753328</v>
      </c>
      <c r="G59" s="4">
        <v>3.1863857556360049</v>
      </c>
      <c r="H59" s="4">
        <v>3.4919637332299827</v>
      </c>
      <c r="I59" s="4">
        <v>7.9360754658031594</v>
      </c>
      <c r="J59" s="4">
        <v>6.9407780348334818</v>
      </c>
      <c r="K59" s="4">
        <v>3.5690029617573877</v>
      </c>
      <c r="L59" s="4">
        <v>3.5297005962711663</v>
      </c>
      <c r="M59" s="4">
        <v>4.390633044675357</v>
      </c>
      <c r="N59" s="4">
        <v>0.80063213846005576</v>
      </c>
      <c r="O59" s="4">
        <v>0</v>
      </c>
      <c r="P59" s="4">
        <v>1.1704433407811281</v>
      </c>
      <c r="Q59" s="4">
        <v>0</v>
      </c>
      <c r="R59" s="4">
        <v>8.4328416268106155E-3</v>
      </c>
      <c r="S59" s="4">
        <v>0</v>
      </c>
      <c r="T59" s="4">
        <v>0</v>
      </c>
      <c r="U59" s="4">
        <v>1.2252359903860797</v>
      </c>
      <c r="V59" s="4">
        <v>0.25158159253672346</v>
      </c>
      <c r="W59" s="4">
        <v>4.3185977236302353</v>
      </c>
    </row>
    <row r="60" spans="1:23" x14ac:dyDescent="0.2">
      <c r="A60">
        <v>1900</v>
      </c>
      <c r="C60" s="4">
        <v>20.332485700991757</v>
      </c>
      <c r="D60" s="4">
        <v>6.5894202225620067</v>
      </c>
      <c r="E60" s="4">
        <v>14.629730263012027</v>
      </c>
      <c r="F60" s="4">
        <v>10.803161731894189</v>
      </c>
      <c r="G60" s="4">
        <v>3.2825373938553764</v>
      </c>
      <c r="H60" s="4">
        <v>4.4479905054346958</v>
      </c>
      <c r="I60" s="4">
        <v>8.8367454834760704</v>
      </c>
      <c r="J60" s="4">
        <v>11.237750775990307</v>
      </c>
      <c r="K60" s="4">
        <v>3.6134028219804435</v>
      </c>
      <c r="L60" s="4">
        <v>3.6135340096024482</v>
      </c>
      <c r="M60" s="4">
        <v>5.9460912069502907</v>
      </c>
      <c r="N60" s="4">
        <v>0.85078369018943334</v>
      </c>
      <c r="O60" s="4">
        <v>0</v>
      </c>
      <c r="P60" s="4">
        <v>1.7414566964009968</v>
      </c>
      <c r="Q60" s="4">
        <v>0</v>
      </c>
      <c r="R60" s="4">
        <v>8.3309373932571613E-3</v>
      </c>
      <c r="S60" s="4">
        <v>0</v>
      </c>
      <c r="T60" s="4">
        <v>0</v>
      </c>
      <c r="U60" s="4">
        <v>1.2382313300874175</v>
      </c>
      <c r="V60" s="4">
        <v>0.26800729399181838</v>
      </c>
      <c r="W60" s="4">
        <v>5.9961430565538967</v>
      </c>
    </row>
    <row r="61" spans="1:23" x14ac:dyDescent="0.2">
      <c r="A61">
        <v>1901</v>
      </c>
      <c r="C61" s="4">
        <v>21.443087706612786</v>
      </c>
      <c r="D61" s="4">
        <v>6.5500121949083727</v>
      </c>
      <c r="E61" s="4">
        <v>16.984377162899705</v>
      </c>
      <c r="F61" s="4">
        <v>12.169805105052612</v>
      </c>
      <c r="G61" s="4">
        <v>3.0636686532198087</v>
      </c>
      <c r="H61" s="4">
        <v>4.5957045649487869</v>
      </c>
      <c r="I61" s="4">
        <v>8.7923654890559355</v>
      </c>
      <c r="J61" s="4">
        <v>12.561427584695728</v>
      </c>
      <c r="K61" s="4">
        <v>3.8099041652163028</v>
      </c>
      <c r="L61" s="4">
        <v>3.4752909548600388</v>
      </c>
      <c r="M61" s="4">
        <v>6.1512962847117185</v>
      </c>
      <c r="N61" s="4">
        <v>0.85244632201928017</v>
      </c>
      <c r="O61" s="4">
        <v>0</v>
      </c>
      <c r="P61" s="4">
        <v>2.5364760296678868</v>
      </c>
      <c r="Q61" s="4">
        <v>0</v>
      </c>
      <c r="R61" s="4">
        <v>1.9046545806614419E-2</v>
      </c>
      <c r="S61" s="4">
        <v>11.11206616325491</v>
      </c>
      <c r="T61" s="4">
        <v>1.8219488441649903E-2</v>
      </c>
      <c r="U61" s="4">
        <v>1.2769397871453967</v>
      </c>
      <c r="V61" s="4">
        <v>0.29706723246222894</v>
      </c>
      <c r="W61" s="4">
        <v>6.5312732371472784</v>
      </c>
    </row>
    <row r="62" spans="1:23" x14ac:dyDescent="0.2">
      <c r="A62">
        <v>1902</v>
      </c>
      <c r="C62" s="4">
        <v>19.788789127166375</v>
      </c>
      <c r="D62" s="4">
        <v>7.5707456608969617</v>
      </c>
      <c r="E62" s="4">
        <v>20.840682278425795</v>
      </c>
      <c r="F62" s="4">
        <v>14.194905679967681</v>
      </c>
      <c r="G62" s="4">
        <v>3.1406229784245334</v>
      </c>
      <c r="H62" s="4">
        <v>4.38473990765275</v>
      </c>
      <c r="I62" s="4">
        <v>8.3969202007708592</v>
      </c>
      <c r="J62" s="4">
        <v>13.221530492365227</v>
      </c>
      <c r="K62" s="4">
        <v>4.1015075112116515</v>
      </c>
      <c r="L62" s="4">
        <v>3.8342672700939708</v>
      </c>
      <c r="M62" s="4">
        <v>6.3264804472640339</v>
      </c>
      <c r="N62" s="4">
        <v>0.91444014155035636</v>
      </c>
      <c r="O62" s="4">
        <v>0</v>
      </c>
      <c r="P62" s="4">
        <v>2.4772108530244843</v>
      </c>
      <c r="Q62" s="4">
        <v>0</v>
      </c>
      <c r="R62" s="4">
        <v>2.9329345948201826E-2</v>
      </c>
      <c r="S62" s="4">
        <v>11.663681327511537</v>
      </c>
      <c r="T62" s="4">
        <v>2.741755187575683E-2</v>
      </c>
      <c r="U62" s="4">
        <v>1.238791186432773</v>
      </c>
      <c r="V62" s="4">
        <v>0.32839434412372553</v>
      </c>
      <c r="W62" s="4">
        <v>7.6802549462548457</v>
      </c>
    </row>
    <row r="63" spans="1:23" x14ac:dyDescent="0.2">
      <c r="A63">
        <v>1903</v>
      </c>
      <c r="C63" s="4">
        <v>21.328362879707619</v>
      </c>
      <c r="D63" s="4">
        <v>6.8424921542844617</v>
      </c>
      <c r="E63" s="4">
        <v>21.840432247350346</v>
      </c>
      <c r="F63" s="4">
        <v>13.959604764560048</v>
      </c>
      <c r="G63" s="4">
        <v>3.155277707066328</v>
      </c>
      <c r="H63" s="4">
        <v>4.8180091228578874</v>
      </c>
      <c r="I63" s="4">
        <v>9.6272868286832693</v>
      </c>
      <c r="J63" s="4">
        <v>13.400614403576474</v>
      </c>
      <c r="K63" s="4">
        <v>4.356144973863235</v>
      </c>
      <c r="L63" s="4">
        <v>3.9965310754406893</v>
      </c>
      <c r="M63" s="4">
        <v>6.7732072839925515</v>
      </c>
      <c r="N63" s="4">
        <v>0.94227700177349061</v>
      </c>
      <c r="O63" s="4">
        <v>0</v>
      </c>
      <c r="P63" s="4">
        <v>1.9564769333229619</v>
      </c>
      <c r="Q63" s="4">
        <v>0.18473065888969742</v>
      </c>
      <c r="R63" s="4">
        <v>3.3969531752397905E-2</v>
      </c>
      <c r="S63" s="4">
        <v>11.427832869455992</v>
      </c>
      <c r="T63" s="4">
        <v>3.6676611333822377E-2</v>
      </c>
      <c r="U63" s="4">
        <v>1.3113802591781247</v>
      </c>
      <c r="V63" s="4">
        <v>0.32315089041701961</v>
      </c>
      <c r="W63" s="4">
        <v>7.5914168392570271</v>
      </c>
    </row>
    <row r="64" spans="1:23" x14ac:dyDescent="0.2">
      <c r="A64">
        <v>1904</v>
      </c>
      <c r="C64" s="4">
        <v>21.865801043280836</v>
      </c>
      <c r="D64" s="4">
        <v>7.1116503484210796</v>
      </c>
      <c r="E64" s="4">
        <v>24.488007183027282</v>
      </c>
      <c r="F64" s="4">
        <v>15.398244987454177</v>
      </c>
      <c r="G64" s="4">
        <v>3.1709353385538286</v>
      </c>
      <c r="H64" s="4">
        <v>4.4199380060478353</v>
      </c>
      <c r="I64" s="4">
        <v>10.238879143914412</v>
      </c>
      <c r="J64" s="4">
        <v>13.962858353295895</v>
      </c>
      <c r="K64" s="4">
        <v>4.7780116903283059</v>
      </c>
      <c r="L64" s="4">
        <v>4.2009979751623145</v>
      </c>
      <c r="M64" s="4">
        <v>6.926606224469956</v>
      </c>
      <c r="N64" s="4">
        <v>0.96773619929879606</v>
      </c>
      <c r="O64" s="4">
        <v>0</v>
      </c>
      <c r="P64" s="4">
        <v>1.9257809853939789</v>
      </c>
      <c r="Q64" s="4">
        <v>0.19598236283229498</v>
      </c>
      <c r="R64" s="4">
        <v>3.8416525833546697E-2</v>
      </c>
      <c r="S64" s="4">
        <v>11.285756220386896</v>
      </c>
      <c r="T64" s="4">
        <v>0.11206914532355841</v>
      </c>
      <c r="U64" s="4">
        <v>1.402870925608332</v>
      </c>
      <c r="V64" s="4">
        <v>0.34250165640502223</v>
      </c>
      <c r="W64" s="4">
        <v>8.2476571414321072</v>
      </c>
    </row>
    <row r="65" spans="1:23" x14ac:dyDescent="0.2">
      <c r="A65">
        <v>1905</v>
      </c>
      <c r="C65" s="4">
        <v>23.776439888499063</v>
      </c>
      <c r="D65" s="4">
        <v>6.3998543737298439</v>
      </c>
      <c r="E65" s="4">
        <v>27.146128836876851</v>
      </c>
      <c r="F65" s="4">
        <v>15.125752365934247</v>
      </c>
      <c r="G65" s="4">
        <v>3.9604645714892981</v>
      </c>
      <c r="H65" s="4">
        <v>4.8686011100911086</v>
      </c>
      <c r="I65" s="4">
        <v>10.764648733049865</v>
      </c>
      <c r="J65" s="4">
        <v>14.658937692425436</v>
      </c>
      <c r="K65" s="4">
        <v>4.7722734232922539</v>
      </c>
      <c r="L65" s="4">
        <v>4.3978034990459607</v>
      </c>
      <c r="M65" s="4">
        <v>6.9319195480398408</v>
      </c>
      <c r="N65" s="4">
        <v>1.4039254866424757</v>
      </c>
      <c r="O65" s="4">
        <v>0</v>
      </c>
      <c r="P65" s="4">
        <v>1.5538666846329618</v>
      </c>
      <c r="Q65" s="4">
        <v>0.2069953141747625</v>
      </c>
      <c r="R65" s="4">
        <v>4.5188006504602474E-2</v>
      </c>
      <c r="S65" s="4">
        <v>11.727822762368758</v>
      </c>
      <c r="T65" s="4">
        <v>0.12755328108066494</v>
      </c>
      <c r="U65" s="4">
        <v>1.5439595923101523</v>
      </c>
      <c r="V65" s="4">
        <v>0.34991252446456811</v>
      </c>
      <c r="W65" s="4">
        <v>9.8175517245627795</v>
      </c>
    </row>
    <row r="66" spans="1:23" x14ac:dyDescent="0.2">
      <c r="A66">
        <v>1906</v>
      </c>
      <c r="C66" s="4">
        <v>25.405388766165437</v>
      </c>
      <c r="D66" s="4">
        <v>6.9515370871412943</v>
      </c>
      <c r="E66" s="4">
        <v>28.646994978131438</v>
      </c>
      <c r="F66" s="4">
        <v>15.836138018509967</v>
      </c>
      <c r="G66" s="4">
        <v>4.413929485166169</v>
      </c>
      <c r="H66" s="4">
        <v>4.7915148825202731</v>
      </c>
      <c r="I66" s="4">
        <v>11.275531718460181</v>
      </c>
      <c r="J66" s="4">
        <v>15.687018842070525</v>
      </c>
      <c r="K66" s="4">
        <v>4.3887023634900855</v>
      </c>
      <c r="L66" s="4">
        <v>4.1675463989214752</v>
      </c>
      <c r="M66" s="4">
        <v>7.0577789605612935</v>
      </c>
      <c r="N66" s="4">
        <v>1.5450265577990983</v>
      </c>
      <c r="O66" s="4">
        <v>3.859004840158501E-2</v>
      </c>
      <c r="P66" s="4">
        <v>1.2718291553605086</v>
      </c>
      <c r="Q66" s="4">
        <v>0.26901385145234025</v>
      </c>
      <c r="R66" s="4">
        <v>4.9220599818815283E-2</v>
      </c>
      <c r="S66" s="4">
        <v>11.517692261855977</v>
      </c>
      <c r="T66" s="4">
        <v>0.19030247946245529</v>
      </c>
      <c r="U66" s="4">
        <v>1.5964470180083938</v>
      </c>
      <c r="V66" s="4">
        <v>0.36410411035767831</v>
      </c>
      <c r="W66" s="4">
        <v>10.023338083794156</v>
      </c>
    </row>
    <row r="67" spans="1:23" x14ac:dyDescent="0.2">
      <c r="A67">
        <v>1907</v>
      </c>
      <c r="C67" s="4">
        <v>26.947675909763039</v>
      </c>
      <c r="D67" s="4">
        <v>6.9755836597641574</v>
      </c>
      <c r="E67" s="4">
        <v>32.288182856328064</v>
      </c>
      <c r="F67" s="4">
        <v>17.541770851015478</v>
      </c>
      <c r="G67" s="4">
        <v>5.2167295749338152</v>
      </c>
      <c r="H67" s="4">
        <v>4.7398055264841243</v>
      </c>
      <c r="I67" s="4">
        <v>10.891276012682857</v>
      </c>
      <c r="J67" s="4">
        <v>16.491131603859802</v>
      </c>
      <c r="K67" s="4">
        <v>4.4420736726532413</v>
      </c>
      <c r="L67" s="4">
        <v>4.070768627373873</v>
      </c>
      <c r="M67" s="4">
        <v>7.1976411985214925</v>
      </c>
      <c r="N67" s="4">
        <v>1.7022232674823139</v>
      </c>
      <c r="O67" s="4">
        <v>7.347462341685268E-2</v>
      </c>
      <c r="P67" s="4">
        <v>1.2362393470468593</v>
      </c>
      <c r="Q67" s="4">
        <v>0.32979458916834054</v>
      </c>
      <c r="R67" s="4">
        <v>6.2733286074068417E-2</v>
      </c>
      <c r="S67" s="4">
        <v>11.642644011876563</v>
      </c>
      <c r="T67" s="4">
        <v>0.28222403132772805</v>
      </c>
      <c r="U67" s="4">
        <v>1.7992371871107085</v>
      </c>
      <c r="V67" s="4">
        <v>0.36604213481200182</v>
      </c>
      <c r="W67" s="4">
        <v>10.867781078877549</v>
      </c>
    </row>
    <row r="68" spans="1:23" x14ac:dyDescent="0.2">
      <c r="A68">
        <v>1908</v>
      </c>
      <c r="C68" s="4">
        <v>31.466483189790186</v>
      </c>
      <c r="D68" s="4">
        <v>7.2467967417480219</v>
      </c>
      <c r="E68" s="4">
        <v>37.558659646925733</v>
      </c>
      <c r="F68" s="4">
        <v>17.80396197410289</v>
      </c>
      <c r="G68" s="4">
        <v>6.0604513679648839</v>
      </c>
      <c r="H68" s="4">
        <v>4.6085070230702447</v>
      </c>
      <c r="I68" s="4">
        <v>11.504917638307695</v>
      </c>
      <c r="J68" s="4">
        <v>16.710694343597339</v>
      </c>
      <c r="K68" s="4">
        <v>4.7726464828665511</v>
      </c>
      <c r="L68" s="4">
        <v>3.9285099787359901</v>
      </c>
      <c r="M68" s="4">
        <v>7.7513179818777775</v>
      </c>
      <c r="N68" s="4">
        <v>1.754336155364534</v>
      </c>
      <c r="O68" s="4">
        <v>0.1658672527048943</v>
      </c>
      <c r="P68" s="4">
        <v>1.5253869905030284</v>
      </c>
      <c r="Q68" s="4">
        <v>0.35167626193671414</v>
      </c>
      <c r="R68" s="4">
        <v>6.6241667554470932E-2</v>
      </c>
      <c r="S68" s="4">
        <v>11.815814178651515</v>
      </c>
      <c r="T68" s="4">
        <v>0.44433754966990546</v>
      </c>
      <c r="U68" s="4">
        <v>1.8768582609107403</v>
      </c>
      <c r="V68" s="4">
        <v>0.43377275407233057</v>
      </c>
      <c r="W68" s="4">
        <v>12.373594395869329</v>
      </c>
    </row>
    <row r="69" spans="1:23" x14ac:dyDescent="0.2">
      <c r="A69">
        <v>1909</v>
      </c>
      <c r="C69" s="4">
        <v>31.355728563004273</v>
      </c>
      <c r="D69" s="4">
        <v>7.3287544033088663</v>
      </c>
      <c r="E69" s="4">
        <v>36.175206702277684</v>
      </c>
      <c r="F69" s="4">
        <v>18.68325116873589</v>
      </c>
      <c r="G69" s="4">
        <v>6.4855834973868074</v>
      </c>
      <c r="H69" s="4">
        <v>4.7158849464781261</v>
      </c>
      <c r="I69" s="4">
        <v>11.234016475454185</v>
      </c>
      <c r="J69" s="4">
        <v>17.590243149420626</v>
      </c>
      <c r="K69" s="4">
        <v>4.9905153724955733</v>
      </c>
      <c r="L69" s="4">
        <v>3.8337547240949026</v>
      </c>
      <c r="M69" s="4">
        <v>7.7065400761573226</v>
      </c>
      <c r="N69" s="4">
        <v>1.7541557142580844</v>
      </c>
      <c r="O69" s="4">
        <v>0.2016949664981704</v>
      </c>
      <c r="P69" s="4">
        <v>4.3170918498198319</v>
      </c>
      <c r="Q69" s="4">
        <v>0.27360407648740653</v>
      </c>
      <c r="R69" s="4">
        <v>7.4235513133303274E-2</v>
      </c>
      <c r="S69" s="4">
        <v>11.435526003822392</v>
      </c>
      <c r="T69" s="4">
        <v>0.52592924214218095</v>
      </c>
      <c r="U69" s="4">
        <v>1.7348221354353357</v>
      </c>
      <c r="V69" s="4">
        <v>0.43451974179763786</v>
      </c>
      <c r="W69" s="4">
        <v>13.934487672960335</v>
      </c>
    </row>
    <row r="70" spans="1:23" x14ac:dyDescent="0.2">
      <c r="A70">
        <v>1910</v>
      </c>
      <c r="C70" s="4">
        <v>32.874297554152037</v>
      </c>
      <c r="D70" s="4">
        <v>7.6501857804091982</v>
      </c>
      <c r="E70" s="4">
        <v>38.306314400392218</v>
      </c>
      <c r="F70" s="4">
        <v>19.014741560235798</v>
      </c>
      <c r="G70" s="4">
        <v>7.2678000218228558</v>
      </c>
      <c r="H70" s="4">
        <v>4.375078007625989</v>
      </c>
      <c r="I70" s="4">
        <v>12.941932862587558</v>
      </c>
      <c r="J70" s="4">
        <v>17.352666099111335</v>
      </c>
      <c r="K70" s="4">
        <v>5.3621476160756547</v>
      </c>
      <c r="L70" s="4">
        <v>4.0256723368295582</v>
      </c>
      <c r="M70" s="4">
        <v>7.7313198978776123</v>
      </c>
      <c r="N70" s="4">
        <v>1.9689026301907722</v>
      </c>
      <c r="O70" s="4">
        <v>0.23396162679014354</v>
      </c>
      <c r="P70" s="4">
        <v>13.568097060608711</v>
      </c>
      <c r="Q70" s="4">
        <v>0.28323217883770685</v>
      </c>
      <c r="R70" s="4">
        <v>8.1901520990368001E-2</v>
      </c>
      <c r="S70" s="4">
        <v>18.098028962015466</v>
      </c>
      <c r="T70" s="4">
        <v>0.63091991046751195</v>
      </c>
      <c r="U70" s="4">
        <v>1.7805034633317847</v>
      </c>
      <c r="V70" s="4">
        <v>1.4285020874786707</v>
      </c>
      <c r="W70" s="4">
        <v>15.396207068590675</v>
      </c>
    </row>
    <row r="71" spans="1:23" x14ac:dyDescent="0.2">
      <c r="A71">
        <v>1911</v>
      </c>
      <c r="C71" s="4">
        <v>36.081633851363662</v>
      </c>
      <c r="D71" s="4">
        <v>8.2800654340678772</v>
      </c>
      <c r="E71" s="4">
        <v>39.779966155532371</v>
      </c>
      <c r="F71" s="4">
        <v>19.835706874097124</v>
      </c>
      <c r="G71" s="4">
        <v>7.3167927148492486</v>
      </c>
      <c r="H71" s="4">
        <v>4.5612508509023009</v>
      </c>
      <c r="I71" s="4">
        <v>12.023796394889619</v>
      </c>
      <c r="J71" s="4">
        <v>18.14457420886125</v>
      </c>
      <c r="K71" s="4">
        <v>5.7032558523014156</v>
      </c>
      <c r="L71" s="4">
        <v>3.7407195144634224</v>
      </c>
      <c r="M71" s="4">
        <v>7.8910086506979313</v>
      </c>
      <c r="N71" s="4">
        <v>2.4487716680510725</v>
      </c>
      <c r="O71" s="4">
        <v>0.28254447995723903</v>
      </c>
      <c r="P71" s="4">
        <v>15.158903037570937</v>
      </c>
      <c r="Q71" s="4">
        <v>0.32922545792055086</v>
      </c>
      <c r="R71" s="4">
        <v>0</v>
      </c>
      <c r="S71" s="4">
        <v>18.620337314641091</v>
      </c>
      <c r="T71" s="4">
        <v>0.72806871461777167</v>
      </c>
      <c r="U71" s="4">
        <v>1.8286469100839948</v>
      </c>
      <c r="V71" s="4">
        <v>1.9877042065859782</v>
      </c>
      <c r="W71" s="4">
        <v>15.379324123269415</v>
      </c>
    </row>
    <row r="72" spans="1:23" x14ac:dyDescent="0.2">
      <c r="A72">
        <v>1912</v>
      </c>
      <c r="C72" s="4">
        <v>39.914713404369166</v>
      </c>
      <c r="D72" s="4">
        <v>7.6068401213762273</v>
      </c>
      <c r="E72" s="4">
        <v>40.105740743448862</v>
      </c>
      <c r="F72" s="4">
        <v>19.381083393290741</v>
      </c>
      <c r="G72" s="4">
        <v>8.1742318744133229</v>
      </c>
      <c r="H72" s="4">
        <v>4.4651124880800701</v>
      </c>
      <c r="I72" s="4">
        <v>11.576754326926952</v>
      </c>
      <c r="J72" s="4">
        <v>19.04123675967768</v>
      </c>
      <c r="K72" s="4">
        <v>6.7039113990719024</v>
      </c>
      <c r="L72" s="4">
        <v>3.8742043496517513</v>
      </c>
      <c r="M72" s="4">
        <v>8.2025849900256613</v>
      </c>
      <c r="N72" s="4">
        <v>2.8349650806216653</v>
      </c>
      <c r="O72" s="4">
        <v>0.24623375519744548</v>
      </c>
      <c r="P72" s="4">
        <v>16.735447342683734</v>
      </c>
      <c r="Q72" s="4">
        <v>0.43465737273788319</v>
      </c>
      <c r="R72" s="4">
        <v>0</v>
      </c>
      <c r="S72" s="4">
        <v>18.636823190207696</v>
      </c>
      <c r="T72" s="4">
        <v>0.77823326895167166</v>
      </c>
      <c r="U72" s="4">
        <v>1.9267435959444175</v>
      </c>
      <c r="V72" s="4">
        <v>2.6179745887502768</v>
      </c>
      <c r="W72" s="4">
        <v>18.45777498457257</v>
      </c>
    </row>
    <row r="73" spans="1:23" x14ac:dyDescent="0.2">
      <c r="A73">
        <v>1913</v>
      </c>
      <c r="C73" s="4">
        <v>42.036192509214509</v>
      </c>
      <c r="D73" s="4">
        <v>7.4145684019499196</v>
      </c>
      <c r="E73" s="4">
        <v>39.685394244048666</v>
      </c>
      <c r="F73" s="4">
        <v>20.219408168395216</v>
      </c>
      <c r="G73" s="4">
        <v>8.7265661694613126</v>
      </c>
      <c r="H73" s="4">
        <v>4.5734539421389302</v>
      </c>
      <c r="I73" s="4">
        <v>11.249400768250243</v>
      </c>
      <c r="J73" s="4">
        <v>19.773343288747544</v>
      </c>
      <c r="K73" s="4">
        <v>6.4599734978772778</v>
      </c>
      <c r="L73" s="4">
        <v>3.6755821966886493</v>
      </c>
      <c r="M73" s="4">
        <v>8.1639614372602392</v>
      </c>
      <c r="N73" s="4">
        <v>3.2658834485118446</v>
      </c>
      <c r="O73" s="4">
        <v>0.39960422182543548</v>
      </c>
      <c r="P73" s="4">
        <v>15.866468995127395</v>
      </c>
      <c r="Q73" s="4">
        <v>0.50212143170750279</v>
      </c>
      <c r="R73" s="4">
        <v>6.440535457815591E-2</v>
      </c>
      <c r="S73" s="4">
        <v>19.305879867389862</v>
      </c>
      <c r="T73" s="4">
        <v>0.98358904064464758</v>
      </c>
      <c r="U73" s="4">
        <v>2.0376077494232048</v>
      </c>
      <c r="V73" s="4">
        <v>3.0809717213980572</v>
      </c>
      <c r="W73" s="4">
        <v>19.316588988084373</v>
      </c>
    </row>
    <row r="74" spans="1:23" x14ac:dyDescent="0.2">
      <c r="A74">
        <v>1914</v>
      </c>
      <c r="C74" s="4">
        <v>46.556719021979312</v>
      </c>
      <c r="D74" s="4">
        <v>7.2799572200952927</v>
      </c>
      <c r="E74" s="4">
        <v>43.812485688846309</v>
      </c>
      <c r="F74" s="4">
        <v>22.982483030049284</v>
      </c>
      <c r="G74" s="4">
        <v>9.8218382067824272</v>
      </c>
      <c r="H74" s="4">
        <v>5.5227078103545848</v>
      </c>
      <c r="I74" s="4">
        <v>12.125490726143374</v>
      </c>
      <c r="J74" s="4">
        <v>21.500819283605665</v>
      </c>
      <c r="K74" s="4">
        <v>7.430124315090235</v>
      </c>
      <c r="L74" s="4">
        <v>3.966002755735218</v>
      </c>
      <c r="M74" s="4">
        <v>8.3808106687041146</v>
      </c>
      <c r="N74" s="4">
        <v>3.4926800189301419</v>
      </c>
      <c r="O74" s="4">
        <v>0.54109383971696579</v>
      </c>
      <c r="P74" s="4">
        <v>18.082349401836471</v>
      </c>
      <c r="Q74" s="4">
        <v>0.49959583961194498</v>
      </c>
      <c r="R74" s="4">
        <v>5.091722717566001E-2</v>
      </c>
      <c r="S74" s="4">
        <v>19.41644465288115</v>
      </c>
      <c r="T74" s="4">
        <v>1.1564639191109707</v>
      </c>
      <c r="U74" s="4">
        <v>1.9200302887504248</v>
      </c>
      <c r="V74" s="4">
        <v>3.5284389235919518</v>
      </c>
      <c r="W74" s="4">
        <v>21.262828598680986</v>
      </c>
    </row>
    <row r="75" spans="1:23" x14ac:dyDescent="0.2">
      <c r="A75">
        <v>1915</v>
      </c>
      <c r="C75" s="4">
        <v>44.445244023439336</v>
      </c>
      <c r="D75" s="4">
        <v>7.1420015536193846</v>
      </c>
      <c r="E75" s="4">
        <v>46.481939934827608</v>
      </c>
      <c r="F75" s="4">
        <v>23.248540662024457</v>
      </c>
      <c r="G75" s="4">
        <v>10.268239646312653</v>
      </c>
      <c r="H75" s="4">
        <v>5.9524070863471072</v>
      </c>
      <c r="I75" s="4">
        <v>12.148643854521753</v>
      </c>
      <c r="J75" s="4">
        <v>20.355421004606495</v>
      </c>
      <c r="K75" s="4">
        <v>8.3082307752332465</v>
      </c>
      <c r="L75" s="4">
        <v>4.1115885754579047</v>
      </c>
      <c r="M75" s="4">
        <v>7.8694758655281447</v>
      </c>
      <c r="N75" s="4">
        <v>3.712347008082844</v>
      </c>
      <c r="O75" s="4">
        <v>0.67539246553385557</v>
      </c>
      <c r="P75" s="4">
        <v>19.898932355899248</v>
      </c>
      <c r="Q75" s="4">
        <v>0.50827653116277116</v>
      </c>
      <c r="R75" s="4">
        <v>6.2896857520944677E-2</v>
      </c>
      <c r="S75" s="4">
        <v>19.84160142380636</v>
      </c>
      <c r="T75" s="4">
        <v>1.2890485196404546</v>
      </c>
      <c r="U75" s="4">
        <v>1.9844126452369022</v>
      </c>
      <c r="V75" s="4">
        <v>4.0339981615129972</v>
      </c>
      <c r="W75" s="4">
        <v>21.164269966723353</v>
      </c>
    </row>
    <row r="76" spans="1:23" x14ac:dyDescent="0.2">
      <c r="A76">
        <v>1916</v>
      </c>
      <c r="C76" s="4">
        <v>42.225567687751997</v>
      </c>
      <c r="D76" s="4">
        <v>6.3423872228203368</v>
      </c>
      <c r="E76" s="4">
        <v>44.992458367341293</v>
      </c>
      <c r="F76" s="4">
        <v>24.339108428699106</v>
      </c>
      <c r="G76" s="4">
        <v>10.824432815767251</v>
      </c>
      <c r="H76" s="4">
        <v>5.0518629387189566</v>
      </c>
      <c r="I76" s="4">
        <v>11.782428639630231</v>
      </c>
      <c r="J76" s="4">
        <v>17.154375149559733</v>
      </c>
      <c r="K76" s="4">
        <v>8.3764082203610588</v>
      </c>
      <c r="L76" s="4">
        <v>4.1451330607241292</v>
      </c>
      <c r="M76" s="4">
        <v>7.7480772341610118</v>
      </c>
      <c r="N76" s="4">
        <v>4.0292049944163661</v>
      </c>
      <c r="O76" s="4">
        <v>0.80296522709267026</v>
      </c>
      <c r="P76" s="4">
        <v>21.644011060962317</v>
      </c>
      <c r="Q76" s="4">
        <v>0.50307331101370167</v>
      </c>
      <c r="R76" s="4">
        <v>6.4228085705953689E-2</v>
      </c>
      <c r="S76" s="4">
        <v>20.048122694487102</v>
      </c>
      <c r="T76" s="4">
        <v>0.48474276638328823</v>
      </c>
      <c r="U76" s="4">
        <v>1.9960479505467856</v>
      </c>
      <c r="V76" s="4">
        <v>4.6525025902298127</v>
      </c>
      <c r="W76" s="4">
        <v>19.827185317871457</v>
      </c>
    </row>
    <row r="77" spans="1:23" x14ac:dyDescent="0.2">
      <c r="A77">
        <v>1917</v>
      </c>
      <c r="C77" s="4">
        <v>42.619550898190994</v>
      </c>
      <c r="D77" s="4">
        <v>6.0096275351620552</v>
      </c>
      <c r="E77" s="4">
        <v>48.646424209243897</v>
      </c>
      <c r="F77" s="4">
        <v>26.904359742861203</v>
      </c>
      <c r="G77" s="4">
        <v>10.899387910038683</v>
      </c>
      <c r="H77" s="4">
        <v>5.1605103153361487</v>
      </c>
      <c r="I77" s="4">
        <v>14.12134619989523</v>
      </c>
      <c r="J77" s="4">
        <v>16.838038017728792</v>
      </c>
      <c r="K77" s="4">
        <v>9.0380498331199011</v>
      </c>
      <c r="L77" s="4">
        <v>4.3839903167449199</v>
      </c>
      <c r="M77" s="4">
        <v>7.6211919460573627</v>
      </c>
      <c r="N77" s="4">
        <v>4.2546552004451819</v>
      </c>
      <c r="O77" s="4">
        <v>0.92423884440697834</v>
      </c>
      <c r="P77" s="4">
        <v>23.321437787558224</v>
      </c>
      <c r="Q77" s="4">
        <v>0.49792747621818828</v>
      </c>
      <c r="R77" s="4">
        <v>6.7566934070891149E-2</v>
      </c>
      <c r="S77" s="4">
        <v>20.495296946166015</v>
      </c>
      <c r="T77" s="4">
        <v>0.51170700622691667</v>
      </c>
      <c r="U77" s="4">
        <v>2.0803287340735217</v>
      </c>
      <c r="V77" s="4">
        <v>5.1893081834672499</v>
      </c>
      <c r="W77" s="4">
        <v>20.053694768671996</v>
      </c>
    </row>
    <row r="78" spans="1:23" x14ac:dyDescent="0.2">
      <c r="A78">
        <v>1918</v>
      </c>
      <c r="C78" s="4">
        <v>47.076909114401666</v>
      </c>
      <c r="D78" s="4">
        <v>5.755705765668834</v>
      </c>
      <c r="E78" s="4">
        <v>44.033320810705781</v>
      </c>
      <c r="F78" s="4">
        <v>23.056407855082995</v>
      </c>
      <c r="G78" s="4">
        <v>11.936498087250147</v>
      </c>
      <c r="H78" s="4">
        <v>5.2775122228681113</v>
      </c>
      <c r="I78" s="4">
        <v>18.171574010853917</v>
      </c>
      <c r="J78" s="4">
        <v>16.619319029433225</v>
      </c>
      <c r="K78" s="4">
        <v>10.015597251228654</v>
      </c>
      <c r="L78" s="4">
        <v>4.5886246895975971</v>
      </c>
      <c r="M78" s="4">
        <v>7.7487580350966923</v>
      </c>
      <c r="N78" s="4">
        <v>4.7756218140639106</v>
      </c>
      <c r="O78" s="4">
        <v>1.0396054986533498</v>
      </c>
      <c r="P78" s="4">
        <v>24.934794286419567</v>
      </c>
      <c r="Q78" s="4">
        <v>0.49283814724541053</v>
      </c>
      <c r="R78" s="4">
        <v>8.4982194892431043E-2</v>
      </c>
      <c r="S78" s="4">
        <v>21.054377845487316</v>
      </c>
      <c r="T78" s="4">
        <v>0.49744152083777865</v>
      </c>
      <c r="U78" s="4">
        <v>2.5565986798219646</v>
      </c>
      <c r="V78" s="4">
        <v>5.6516775910351136</v>
      </c>
      <c r="W78" s="4">
        <v>20.822923328510189</v>
      </c>
    </row>
    <row r="79" spans="1:23" x14ac:dyDescent="0.2">
      <c r="A79">
        <v>1919</v>
      </c>
      <c r="C79" s="4">
        <v>54.269112084284856</v>
      </c>
      <c r="D79" s="4">
        <v>5.4440681648508242</v>
      </c>
      <c r="E79" s="4">
        <v>43.47954941850854</v>
      </c>
      <c r="F79" s="4">
        <v>22.554438743488525</v>
      </c>
      <c r="G79" s="4">
        <v>11.249149971623444</v>
      </c>
      <c r="H79" s="4">
        <v>6.5031727986157799</v>
      </c>
      <c r="I79" s="4">
        <v>15.844949606561983</v>
      </c>
      <c r="J79" s="4">
        <v>22.11008388196073</v>
      </c>
      <c r="K79" s="4">
        <v>11.235441680755571</v>
      </c>
      <c r="L79" s="4">
        <v>4.6687588862529283</v>
      </c>
      <c r="M79" s="4">
        <v>8.9526258174708175</v>
      </c>
      <c r="N79" s="4">
        <v>5.2019783540581441</v>
      </c>
      <c r="O79" s="4">
        <v>1.1494262430212645</v>
      </c>
      <c r="P79" s="4">
        <v>26.092106785528458</v>
      </c>
      <c r="Q79" s="4">
        <v>0.48780447506757041</v>
      </c>
      <c r="R79" s="4">
        <v>9.9978916320723435E-2</v>
      </c>
      <c r="S79" s="4">
        <v>19.972637120042812</v>
      </c>
      <c r="T79" s="4">
        <v>0.65815495499423859</v>
      </c>
      <c r="U79" s="4">
        <v>2.5025415103044009</v>
      </c>
      <c r="V79" s="4">
        <v>5.7328090764055766</v>
      </c>
      <c r="W79" s="4">
        <v>20.145543449963107</v>
      </c>
    </row>
    <row r="80" spans="1:23" x14ac:dyDescent="0.2">
      <c r="A80">
        <v>1920</v>
      </c>
      <c r="C80" s="4">
        <v>62.393567414530132</v>
      </c>
      <c r="D80" s="4">
        <v>5.2873257211602747</v>
      </c>
      <c r="E80" s="4">
        <v>45.458199719806956</v>
      </c>
      <c r="F80" s="4">
        <v>23.78795977692149</v>
      </c>
      <c r="G80" s="4">
        <v>11.030521261219249</v>
      </c>
      <c r="H80" s="4">
        <v>6.0384893459473936</v>
      </c>
      <c r="I80" s="4">
        <v>14.282851057802098</v>
      </c>
      <c r="J80" s="4">
        <v>25.102411182012386</v>
      </c>
      <c r="K80" s="4">
        <v>9.9300709073854296</v>
      </c>
      <c r="L80" s="4">
        <v>4.2977108806786619</v>
      </c>
      <c r="M80" s="4">
        <v>10.587377770627429</v>
      </c>
      <c r="N80" s="4">
        <v>5.9093280056217958</v>
      </c>
      <c r="O80" s="4">
        <v>1.2540340174991202</v>
      </c>
      <c r="P80" s="4">
        <v>26.126525908916605</v>
      </c>
      <c r="Q80" s="4">
        <v>0.48282563900222181</v>
      </c>
      <c r="R80" s="4">
        <v>0.10077893077217384</v>
      </c>
      <c r="S80" s="4">
        <v>19.765558969987548</v>
      </c>
      <c r="T80" s="4">
        <v>0.77105228265301851</v>
      </c>
      <c r="U80" s="4">
        <v>2.8401689931484184</v>
      </c>
      <c r="V80" s="4">
        <v>6.4853291562406614</v>
      </c>
      <c r="W80" s="4">
        <v>25.654198022800049</v>
      </c>
    </row>
    <row r="81" spans="1:23" x14ac:dyDescent="0.2">
      <c r="A81">
        <v>1921</v>
      </c>
      <c r="C81" s="4">
        <v>71.2318122312345</v>
      </c>
      <c r="D81" s="4">
        <v>5.8035803600348084</v>
      </c>
      <c r="E81" s="4">
        <v>48.822444293164416</v>
      </c>
      <c r="F81" s="4">
        <v>25.120561431505564</v>
      </c>
      <c r="G81" s="4">
        <v>11.549125400949579</v>
      </c>
      <c r="H81" s="4">
        <v>6.7865242307696816</v>
      </c>
      <c r="I81" s="4">
        <v>15.067026776787442</v>
      </c>
      <c r="J81" s="4">
        <v>21.961431575371769</v>
      </c>
      <c r="K81" s="4">
        <v>8.7749442286347996</v>
      </c>
      <c r="L81" s="4">
        <v>4.1342232365527449</v>
      </c>
      <c r="M81" s="4">
        <v>10.829021177403485</v>
      </c>
      <c r="N81" s="4">
        <v>6.2207429303022765</v>
      </c>
      <c r="O81" s="4">
        <v>1.3537363202253938</v>
      </c>
      <c r="P81" s="4">
        <v>26.115852288982349</v>
      </c>
      <c r="Q81" s="4">
        <v>0.38385610020944361</v>
      </c>
      <c r="R81" s="4">
        <v>0.12498044620137984</v>
      </c>
      <c r="S81" s="4">
        <v>19.982377629078016</v>
      </c>
      <c r="T81" s="4">
        <v>0.84070296240289055</v>
      </c>
      <c r="U81" s="4">
        <v>2.7044912074384602</v>
      </c>
      <c r="V81" s="4">
        <v>6.3956400779515512</v>
      </c>
      <c r="W81" s="4">
        <v>25.419637151469374</v>
      </c>
    </row>
    <row r="82" spans="1:23" x14ac:dyDescent="0.2">
      <c r="A82">
        <v>1922</v>
      </c>
      <c r="C82" s="4">
        <v>60.680238297663749</v>
      </c>
      <c r="D82" s="4">
        <v>5.758470060157669</v>
      </c>
      <c r="E82" s="4">
        <v>48.786578005918521</v>
      </c>
      <c r="F82" s="4">
        <v>25.044796944682901</v>
      </c>
      <c r="G82" s="4">
        <v>11.497423584762943</v>
      </c>
      <c r="H82" s="4">
        <v>6.4358400457856719</v>
      </c>
      <c r="I82" s="4">
        <v>13.834247961375436</v>
      </c>
      <c r="J82" s="4">
        <v>15.119121856695406</v>
      </c>
      <c r="K82" s="4">
        <v>8.1146972451733781</v>
      </c>
      <c r="L82" s="4">
        <v>3.9356496577279416</v>
      </c>
      <c r="M82" s="4">
        <v>8.9339785901592137</v>
      </c>
      <c r="N82" s="4">
        <v>6.5998805007564671</v>
      </c>
      <c r="O82" s="4">
        <v>1.4488175801906991</v>
      </c>
      <c r="P82" s="4">
        <v>25.891323396359919</v>
      </c>
      <c r="Q82" s="4">
        <v>0.51416230726087975</v>
      </c>
      <c r="R82" s="4">
        <v>0.13894998113202187</v>
      </c>
      <c r="S82" s="4">
        <v>20.089422829806935</v>
      </c>
      <c r="T82" s="4">
        <v>0.81403396941141393</v>
      </c>
      <c r="U82" s="4">
        <v>2.1631448493367977</v>
      </c>
      <c r="V82" s="4">
        <v>6.1460646603658278</v>
      </c>
      <c r="W82" s="4">
        <v>26.345444222766606</v>
      </c>
    </row>
    <row r="83" spans="1:23" x14ac:dyDescent="0.2">
      <c r="A83">
        <v>1923</v>
      </c>
      <c r="C83" s="4">
        <v>59.80291316394711</v>
      </c>
      <c r="D83" s="4">
        <v>5.4733894329007855</v>
      </c>
      <c r="E83" s="4">
        <v>46.997812241809612</v>
      </c>
      <c r="F83" s="4">
        <v>23.448210340030712</v>
      </c>
      <c r="G83" s="4">
        <v>11.53715304226732</v>
      </c>
      <c r="H83" s="4">
        <v>5.3912977288859807</v>
      </c>
      <c r="I83" s="4">
        <v>14.617117798653323</v>
      </c>
      <c r="J83" s="4">
        <v>15.651821630287884</v>
      </c>
      <c r="K83" s="4">
        <v>7.2191178664552833</v>
      </c>
      <c r="L83" s="4">
        <v>3.8685754930218619</v>
      </c>
      <c r="M83" s="4">
        <v>8.8966467269160567</v>
      </c>
      <c r="N83" s="4">
        <v>6.9691330490633154</v>
      </c>
      <c r="O83" s="4">
        <v>1.3952229007298969</v>
      </c>
      <c r="P83" s="4">
        <v>25.63027153841881</v>
      </c>
      <c r="Q83" s="4">
        <v>0.6012039206947527</v>
      </c>
      <c r="R83" s="4">
        <v>0.11443068885167171</v>
      </c>
      <c r="S83" s="4">
        <v>20.224659875632714</v>
      </c>
      <c r="T83" s="4">
        <v>0.8939262734644976</v>
      </c>
      <c r="U83" s="4">
        <v>2.2784645066663876</v>
      </c>
      <c r="V83" s="4">
        <v>5.9520106110312154</v>
      </c>
      <c r="W83" s="4">
        <v>26.802985967862284</v>
      </c>
    </row>
    <row r="84" spans="1:23" x14ac:dyDescent="0.2">
      <c r="A84">
        <v>1924</v>
      </c>
      <c r="C84" s="4">
        <v>61.871869790505023</v>
      </c>
      <c r="D84" s="4">
        <v>5.7155401677921391</v>
      </c>
      <c r="E84" s="4">
        <v>47.890180043334851</v>
      </c>
      <c r="F84" s="4">
        <v>22.58500201172226</v>
      </c>
      <c r="G84" s="4">
        <v>12.190446113691806</v>
      </c>
      <c r="H84" s="4">
        <v>5.0694525051245041</v>
      </c>
      <c r="I84" s="4">
        <v>14.006487222873018</v>
      </c>
      <c r="J84" s="4">
        <v>15.548043628622517</v>
      </c>
      <c r="K84" s="4">
        <v>7.3734495901573034</v>
      </c>
      <c r="L84" s="4">
        <v>3.9241759778438148</v>
      </c>
      <c r="M84" s="4">
        <v>8.9902834179008693</v>
      </c>
      <c r="N84" s="4">
        <v>7.3474821298098005</v>
      </c>
      <c r="O84" s="4">
        <v>1.4503977123699114</v>
      </c>
      <c r="P84" s="4">
        <v>25.377504900834477</v>
      </c>
      <c r="Q84" s="4">
        <v>0.57708435726470264</v>
      </c>
      <c r="R84" s="4">
        <v>0.12062514952082543</v>
      </c>
      <c r="S84" s="4">
        <v>20.576096671507898</v>
      </c>
      <c r="T84" s="4">
        <v>0.97512448093805137</v>
      </c>
      <c r="U84" s="4">
        <v>2.2358056871641918</v>
      </c>
      <c r="V84" s="4">
        <v>5.5658191137164952</v>
      </c>
      <c r="W84" s="4">
        <v>26.639238819648327</v>
      </c>
    </row>
    <row r="85" spans="1:23" x14ac:dyDescent="0.2">
      <c r="A85">
        <v>1925</v>
      </c>
      <c r="C85" s="4">
        <v>58.538881276207725</v>
      </c>
      <c r="D85" s="4">
        <v>5.5686703086518365</v>
      </c>
      <c r="E85" s="4">
        <v>49.500952909449069</v>
      </c>
      <c r="F85" s="4">
        <v>23.502047418168168</v>
      </c>
      <c r="G85" s="4">
        <v>12.798412973298445</v>
      </c>
      <c r="H85" s="4">
        <v>4.908240368559694</v>
      </c>
      <c r="I85" s="4">
        <v>14.917983733613974</v>
      </c>
      <c r="J85" s="4">
        <v>18.774545437468884</v>
      </c>
      <c r="K85" s="4">
        <v>7.0413428587503004</v>
      </c>
      <c r="L85" s="4">
        <v>3.9221838153778372</v>
      </c>
      <c r="M85" s="4">
        <v>8.9341501236805758</v>
      </c>
      <c r="N85" s="4">
        <v>7.716450244834725</v>
      </c>
      <c r="O85" s="4">
        <v>1.3569136288765129</v>
      </c>
      <c r="P85" s="4">
        <v>23.940796892837529</v>
      </c>
      <c r="Q85" s="4">
        <v>0.63183156885112868</v>
      </c>
      <c r="R85" s="4">
        <v>0.13410913879068226</v>
      </c>
      <c r="S85" s="4">
        <v>21.182234245884942</v>
      </c>
      <c r="T85" s="4">
        <v>1.0468413879703058</v>
      </c>
      <c r="U85" s="4">
        <v>2.2609699886992338</v>
      </c>
      <c r="V85" s="4">
        <v>5.4327378074457382</v>
      </c>
      <c r="W85" s="4">
        <v>26.238348310192659</v>
      </c>
    </row>
    <row r="86" spans="1:23" x14ac:dyDescent="0.2">
      <c r="A86">
        <v>1926</v>
      </c>
      <c r="C86" s="4">
        <v>57.71164623807892</v>
      </c>
      <c r="D86" s="4">
        <v>5.7135763873748111</v>
      </c>
      <c r="E86" s="4">
        <v>48.422940550432813</v>
      </c>
      <c r="F86" s="4">
        <v>24.120485478666829</v>
      </c>
      <c r="G86" s="4">
        <v>13.252256012889911</v>
      </c>
      <c r="H86" s="4">
        <v>5.0841332715383336</v>
      </c>
      <c r="I86" s="4">
        <v>15.265953099843074</v>
      </c>
      <c r="J86" s="4">
        <v>18.470333974788975</v>
      </c>
      <c r="K86" s="4">
        <v>7.7692687900310995</v>
      </c>
      <c r="L86" s="4">
        <v>4.2285804670845621</v>
      </c>
      <c r="M86" s="4">
        <v>9.6929068046803835</v>
      </c>
      <c r="N86" s="4">
        <v>7.9946323577603282</v>
      </c>
      <c r="O86" s="4">
        <v>1.4766013911098446</v>
      </c>
      <c r="P86" s="4">
        <v>23.443028921933816</v>
      </c>
      <c r="Q86" s="4">
        <v>0.78335529526718328</v>
      </c>
      <c r="R86" s="4">
        <v>0.13226779100713576</v>
      </c>
      <c r="S86" s="4">
        <v>22.176038164843739</v>
      </c>
      <c r="T86" s="4">
        <v>1.0807834842045763</v>
      </c>
      <c r="U86" s="4">
        <v>2.2267848505835532</v>
      </c>
      <c r="V86" s="4">
        <v>5.0809681675454259</v>
      </c>
      <c r="W86" s="4">
        <v>27.262360005725252</v>
      </c>
    </row>
    <row r="87" spans="1:23" x14ac:dyDescent="0.2">
      <c r="A87">
        <v>1927</v>
      </c>
      <c r="C87" s="4">
        <v>55.136824212288658</v>
      </c>
      <c r="D87" s="4">
        <v>6.4772823524235381</v>
      </c>
      <c r="E87" s="4">
        <v>49.52115098234728</v>
      </c>
      <c r="F87" s="4">
        <v>24.097083715402437</v>
      </c>
      <c r="G87" s="4">
        <v>13.021303313453954</v>
      </c>
      <c r="H87" s="4">
        <v>5.2621137530076538</v>
      </c>
      <c r="I87" s="4">
        <v>15.234853144812787</v>
      </c>
      <c r="J87" s="4">
        <v>19.858638400527251</v>
      </c>
      <c r="K87" s="4">
        <v>7.8461407393143316</v>
      </c>
      <c r="L87" s="4">
        <v>4.1020482649316721</v>
      </c>
      <c r="M87" s="4">
        <v>9.2039680659627692</v>
      </c>
      <c r="N87" s="4">
        <v>8.3342052700862919</v>
      </c>
      <c r="O87" s="4">
        <v>1.227845687932686</v>
      </c>
      <c r="P87" s="4">
        <v>23.118262368752653</v>
      </c>
      <c r="Q87" s="4">
        <v>0.92145334020348424</v>
      </c>
      <c r="R87" s="4">
        <v>0.14857212980213508</v>
      </c>
      <c r="S87" s="4">
        <v>23.313769144040087</v>
      </c>
      <c r="T87" s="4">
        <v>1.2099851082163866</v>
      </c>
      <c r="U87" s="4">
        <v>2.3231918508069027</v>
      </c>
      <c r="V87" s="4">
        <v>4.7632870831373975</v>
      </c>
      <c r="W87" s="4">
        <v>26.592504657501625</v>
      </c>
    </row>
    <row r="88" spans="1:23" x14ac:dyDescent="0.2">
      <c r="A88">
        <v>1928</v>
      </c>
      <c r="C88" s="4">
        <v>52.770480116583336</v>
      </c>
      <c r="D88" s="4">
        <v>6.9976645517112441</v>
      </c>
      <c r="E88" s="4">
        <v>51.601705855959899</v>
      </c>
      <c r="F88" s="4">
        <v>24.171917386475748</v>
      </c>
      <c r="G88" s="4">
        <v>12.284464483328083</v>
      </c>
      <c r="H88" s="4">
        <v>4.368202162690487</v>
      </c>
      <c r="I88" s="4">
        <v>14.612061495630101</v>
      </c>
      <c r="J88" s="4">
        <v>18.680969687375352</v>
      </c>
      <c r="K88" s="4">
        <v>8.0267239453884951</v>
      </c>
      <c r="L88" s="4">
        <v>4.3563674040313698</v>
      </c>
      <c r="M88" s="4">
        <v>9.4260870961366656</v>
      </c>
      <c r="N88" s="4">
        <v>8.6801651916115734</v>
      </c>
      <c r="O88" s="4">
        <v>1.1270792837360641</v>
      </c>
      <c r="P88" s="4">
        <v>21.579918520430549</v>
      </c>
      <c r="Q88" s="4">
        <v>0.98898251756014732</v>
      </c>
      <c r="R88" s="4">
        <v>0.15011040438831275</v>
      </c>
      <c r="S88" s="4">
        <v>23.042539252299633</v>
      </c>
      <c r="T88" s="4">
        <v>1.365553924915855</v>
      </c>
      <c r="U88" s="4">
        <v>2.3630208801434716</v>
      </c>
      <c r="V88" s="4">
        <v>4.5662525454803555</v>
      </c>
      <c r="W88" s="4">
        <v>27.716415919989345</v>
      </c>
    </row>
    <row r="89" spans="1:23" x14ac:dyDescent="0.2">
      <c r="A89">
        <v>1929</v>
      </c>
      <c r="C89" s="4">
        <v>54.117048319999711</v>
      </c>
      <c r="D89" s="4">
        <v>7.7618671572146809</v>
      </c>
      <c r="E89" s="4">
        <v>51.820672401188205</v>
      </c>
      <c r="F89" s="4">
        <v>20.735317762590228</v>
      </c>
      <c r="G89" s="4">
        <v>13.971060426835644</v>
      </c>
      <c r="H89" s="4">
        <v>3.3953773667544267</v>
      </c>
      <c r="I89" s="4">
        <v>13.942293250059262</v>
      </c>
      <c r="J89" s="4">
        <v>19.095598124273657</v>
      </c>
      <c r="K89" s="4">
        <v>7.7220074836328179</v>
      </c>
      <c r="L89" s="4">
        <v>4.2615801249154481</v>
      </c>
      <c r="M89" s="4">
        <v>9.4443330566549388</v>
      </c>
      <c r="N89" s="4">
        <v>9.1005055791723457</v>
      </c>
      <c r="O89" s="4">
        <v>1.0519974342438478</v>
      </c>
      <c r="P89" s="4">
        <v>22.206054878247215</v>
      </c>
      <c r="Q89" s="4">
        <v>1.0541300957338842</v>
      </c>
      <c r="R89" s="4">
        <v>0.1551058817802517</v>
      </c>
      <c r="S89" s="4">
        <v>23.291825330830708</v>
      </c>
      <c r="T89" s="4">
        <v>1.3268604368361789</v>
      </c>
      <c r="U89" s="4">
        <v>2.2781505032905258</v>
      </c>
      <c r="V89" s="4">
        <v>4.4624652252929122</v>
      </c>
      <c r="W89" s="4">
        <v>26.952442844136172</v>
      </c>
    </row>
    <row r="90" spans="1:23" x14ac:dyDescent="0.2">
      <c r="A90">
        <v>1930</v>
      </c>
      <c r="C90" s="4">
        <v>56.009326098399633</v>
      </c>
      <c r="D90" s="4">
        <v>9.0876339855524293</v>
      </c>
      <c r="E90" s="4">
        <v>57.416080019366468</v>
      </c>
      <c r="F90" s="4">
        <v>22.172124330129574</v>
      </c>
      <c r="G90" s="4">
        <v>13.14592870146382</v>
      </c>
      <c r="H90" s="4">
        <v>5.0921323184023777</v>
      </c>
      <c r="I90" s="4">
        <v>14.740715740537752</v>
      </c>
      <c r="J90" s="4">
        <v>17.352319266311053</v>
      </c>
      <c r="K90" s="4">
        <v>8.7751266386133171</v>
      </c>
      <c r="L90" s="4">
        <v>4.5262318674559019</v>
      </c>
      <c r="M90" s="4">
        <v>9.7715175968353449</v>
      </c>
      <c r="N90" s="4">
        <v>8.94816034261917</v>
      </c>
      <c r="O90" s="4">
        <v>1.093383872813636</v>
      </c>
      <c r="P90" s="4">
        <v>23.474673159795596</v>
      </c>
      <c r="Q90" s="4">
        <v>1.2174495384300361</v>
      </c>
      <c r="R90" s="4">
        <v>0.17060011485187748</v>
      </c>
      <c r="S90" s="4">
        <v>25.486142066891421</v>
      </c>
      <c r="T90" s="4">
        <v>1.3540671396865687</v>
      </c>
      <c r="U90" s="4">
        <v>2.1121745465483674</v>
      </c>
      <c r="V90" s="4">
        <v>4.3753351443320243</v>
      </c>
      <c r="W90" s="4">
        <v>27.814638371812858</v>
      </c>
    </row>
    <row r="91" spans="1:23" x14ac:dyDescent="0.2">
      <c r="A91">
        <v>1931</v>
      </c>
      <c r="C91" s="4">
        <v>63.85404512486226</v>
      </c>
      <c r="D91" s="4">
        <v>9.0887469279776116</v>
      </c>
      <c r="E91" s="4">
        <v>60.202258445463201</v>
      </c>
      <c r="F91" s="4">
        <v>21.886403397580882</v>
      </c>
      <c r="G91" s="4">
        <v>13.215957456069642</v>
      </c>
      <c r="H91" s="4">
        <v>5.7645651996900815</v>
      </c>
      <c r="I91" s="4">
        <v>15.770802764808144</v>
      </c>
      <c r="J91" s="4">
        <v>17.36302551969592</v>
      </c>
      <c r="K91" s="4">
        <v>9.0751864727613505</v>
      </c>
      <c r="L91" s="4">
        <v>5.0973128155976282</v>
      </c>
      <c r="M91" s="4">
        <v>10.525253021381461</v>
      </c>
      <c r="N91" s="4">
        <v>9.1323090976064005</v>
      </c>
      <c r="O91" s="4">
        <v>0.89884323478444605</v>
      </c>
      <c r="P91" s="4">
        <v>24.356710318173381</v>
      </c>
      <c r="Q91" s="4">
        <v>1.0562457317627565</v>
      </c>
      <c r="R91" s="4">
        <v>0.14100208005925702</v>
      </c>
      <c r="S91" s="4">
        <v>26.854359083511909</v>
      </c>
      <c r="T91" s="4">
        <v>1.3868421818108667</v>
      </c>
      <c r="U91" s="4">
        <v>1.9232218136849308</v>
      </c>
      <c r="V91" s="4">
        <v>4.6494290461813286</v>
      </c>
      <c r="W91" s="4">
        <v>28.557539986559849</v>
      </c>
    </row>
    <row r="92" spans="1:23" x14ac:dyDescent="0.2">
      <c r="A92">
        <v>1932</v>
      </c>
      <c r="C92" s="4">
        <v>64.437906905067564</v>
      </c>
      <c r="D92" s="4">
        <v>10.32712756295413</v>
      </c>
      <c r="E92" s="4">
        <v>66.070701502701013</v>
      </c>
      <c r="F92" s="4">
        <v>25.048292084279179</v>
      </c>
      <c r="G92" s="4">
        <v>9.965890615913013</v>
      </c>
      <c r="H92" s="4">
        <v>7.4186105347503624</v>
      </c>
      <c r="I92" s="4">
        <v>15.443215411608451</v>
      </c>
      <c r="J92" s="4">
        <v>17.48126405782271</v>
      </c>
      <c r="K92" s="4">
        <v>8.5955117758627129</v>
      </c>
      <c r="L92" s="4">
        <v>5.5191408531512183</v>
      </c>
      <c r="M92" s="4">
        <v>10.6384265991995</v>
      </c>
      <c r="N92" s="4">
        <v>9.30834110778083</v>
      </c>
      <c r="O92" s="4">
        <v>0.95833483996798952</v>
      </c>
      <c r="P92" s="4">
        <v>25.456788829677237</v>
      </c>
      <c r="Q92" s="4">
        <v>1.1388481006733338</v>
      </c>
      <c r="R92" s="4">
        <v>0.12709083714899011</v>
      </c>
      <c r="S92" s="4">
        <v>25.531911407544165</v>
      </c>
      <c r="T92" s="4">
        <v>1.3774269767718792</v>
      </c>
      <c r="U92" s="4">
        <v>1.8141699903610478</v>
      </c>
      <c r="V92" s="4">
        <v>4.8187487447110922</v>
      </c>
      <c r="W92" s="4">
        <v>26.644905360443893</v>
      </c>
    </row>
    <row r="93" spans="1:23" x14ac:dyDescent="0.2">
      <c r="A93">
        <v>1933</v>
      </c>
      <c r="C93" s="4">
        <v>65.535106674796651</v>
      </c>
      <c r="D93" s="4">
        <v>10.347445591045796</v>
      </c>
      <c r="E93" s="4">
        <v>62.477863144123269</v>
      </c>
      <c r="F93" s="4">
        <v>25.25802856954126</v>
      </c>
      <c r="G93" s="4">
        <v>10.96820280266078</v>
      </c>
      <c r="H93" s="4">
        <v>6.1002650826892033</v>
      </c>
      <c r="I93" s="4">
        <v>14.209894876031983</v>
      </c>
      <c r="J93" s="4">
        <v>16.317198862493427</v>
      </c>
      <c r="K93" s="4">
        <v>8.4535849442674458</v>
      </c>
      <c r="L93" s="4">
        <v>5.7095842225784388</v>
      </c>
      <c r="M93" s="4">
        <v>10.614170536587007</v>
      </c>
      <c r="N93" s="4">
        <v>9.4766417885869263</v>
      </c>
      <c r="O93" s="4">
        <v>0.88146055992909444</v>
      </c>
      <c r="P93" s="4">
        <v>24.353883973095549</v>
      </c>
      <c r="Q93" s="4">
        <v>1.0588946406660014</v>
      </c>
      <c r="R93" s="4">
        <v>0.13174708607482874</v>
      </c>
      <c r="S93" s="4">
        <v>24.72814942501148</v>
      </c>
      <c r="T93" s="4">
        <v>1.4120423680928504</v>
      </c>
      <c r="U93" s="4">
        <v>1.7773318483162566</v>
      </c>
      <c r="V93" s="4">
        <v>4.6718240080543891</v>
      </c>
      <c r="W93" s="4">
        <v>25.396032878207766</v>
      </c>
    </row>
    <row r="94" spans="1:23" x14ac:dyDescent="0.2">
      <c r="A94">
        <v>1934</v>
      </c>
      <c r="C94" s="4">
        <v>60.064687573868049</v>
      </c>
      <c r="D94" s="4">
        <v>10.406458572681336</v>
      </c>
      <c r="E94" s="4">
        <v>58.926682430306414</v>
      </c>
      <c r="F94" s="4">
        <v>25.107893839034816</v>
      </c>
      <c r="G94" s="4">
        <v>10.787603798442071</v>
      </c>
      <c r="H94" s="4">
        <v>5.2567672933881511</v>
      </c>
      <c r="I94" s="4">
        <v>14.373753683047312</v>
      </c>
      <c r="J94" s="4">
        <v>15.378645118049279</v>
      </c>
      <c r="K94" s="4">
        <v>8.6352132889506628</v>
      </c>
      <c r="L94" s="4">
        <v>5.4500769629665333</v>
      </c>
      <c r="M94" s="4">
        <v>10.329578708476555</v>
      </c>
      <c r="N94" s="4">
        <v>9.6291562003787039</v>
      </c>
      <c r="O94" s="4">
        <v>0.76694070575032358</v>
      </c>
      <c r="P94" s="4">
        <v>23.343537307375435</v>
      </c>
      <c r="Q94" s="4">
        <v>1.0211033389086923</v>
      </c>
      <c r="R94" s="4">
        <v>0.13292806711989133</v>
      </c>
      <c r="S94" s="4">
        <v>24.40556460994992</v>
      </c>
      <c r="T94" s="4">
        <v>1.4654031044092752</v>
      </c>
      <c r="U94" s="4">
        <v>1.8311588138856951</v>
      </c>
      <c r="V94" s="4">
        <v>4.5925409692951309</v>
      </c>
      <c r="W94" s="4">
        <v>26.626892722786188</v>
      </c>
    </row>
    <row r="95" spans="1:23" x14ac:dyDescent="0.2">
      <c r="A95">
        <v>1935</v>
      </c>
      <c r="C95" s="4">
        <v>56.524792809151897</v>
      </c>
      <c r="D95" s="4">
        <v>10.685161512554625</v>
      </c>
      <c r="E95" s="4">
        <v>54.573264598070288</v>
      </c>
      <c r="F95" s="4">
        <v>25.688331629272341</v>
      </c>
      <c r="G95" s="4">
        <v>14.000180809025048</v>
      </c>
      <c r="H95" s="4">
        <v>5.0761686550113847</v>
      </c>
      <c r="I95" s="4">
        <v>14.737675167665936</v>
      </c>
      <c r="J95" s="4">
        <v>14.987775333940775</v>
      </c>
      <c r="K95" s="4">
        <v>8.7281397849043127</v>
      </c>
      <c r="L95" s="4">
        <v>6.0824569376164135</v>
      </c>
      <c r="M95" s="4">
        <v>10.755235225565611</v>
      </c>
      <c r="N95" s="4">
        <v>9.7744646799690109</v>
      </c>
      <c r="O95" s="4">
        <v>0.78859373371453556</v>
      </c>
      <c r="P95" s="4">
        <v>22.443737680911418</v>
      </c>
      <c r="Q95" s="4">
        <v>0.98532424796210694</v>
      </c>
      <c r="R95" s="4">
        <v>0.14110408146318865</v>
      </c>
      <c r="S95" s="4">
        <v>23.890064380297112</v>
      </c>
      <c r="T95" s="4">
        <v>1.4086977755293832</v>
      </c>
      <c r="U95" s="4">
        <v>1.9089862540377203</v>
      </c>
      <c r="V95" s="4">
        <v>4.4076760333282445</v>
      </c>
      <c r="W95" s="4">
        <v>27.195584844339692</v>
      </c>
    </row>
    <row r="96" spans="1:23" x14ac:dyDescent="0.2">
      <c r="A96">
        <v>1936</v>
      </c>
      <c r="C96" s="4">
        <v>55.873797561091763</v>
      </c>
      <c r="D96" s="4">
        <v>10.540433514338357</v>
      </c>
      <c r="E96" s="4">
        <v>53.127858889166724</v>
      </c>
      <c r="F96" s="4">
        <v>27.551951272208896</v>
      </c>
      <c r="G96" s="4">
        <v>12.552609645082002</v>
      </c>
      <c r="H96" s="4">
        <v>5.2487330669304075</v>
      </c>
      <c r="I96" s="4">
        <v>14.542604089242614</v>
      </c>
      <c r="J96" s="4">
        <v>14.985094225658228</v>
      </c>
      <c r="K96" s="4">
        <v>9.5050743618236559</v>
      </c>
      <c r="L96" s="4">
        <v>4.7645798862826112</v>
      </c>
      <c r="M96" s="4">
        <v>10.616830544954103</v>
      </c>
      <c r="N96" s="4">
        <v>9.9129101017220265</v>
      </c>
      <c r="O96" s="4">
        <v>0.82386915502474445</v>
      </c>
      <c r="P96" s="4">
        <v>21.736400382726657</v>
      </c>
      <c r="Q96" s="4">
        <v>1.0245926619837846</v>
      </c>
      <c r="R96" s="4">
        <v>0.1901773773770733</v>
      </c>
      <c r="S96" s="4">
        <v>23.505945893520412</v>
      </c>
      <c r="T96" s="4">
        <v>1.3381151188925131</v>
      </c>
      <c r="U96" s="4">
        <v>1.8988760193250871</v>
      </c>
      <c r="V96" s="4">
        <v>4.157343357962028</v>
      </c>
      <c r="W96" s="4">
        <v>26.579890043178455</v>
      </c>
    </row>
    <row r="97" spans="1:23" x14ac:dyDescent="0.2">
      <c r="A97">
        <v>1937</v>
      </c>
      <c r="C97" s="4">
        <v>52.648270288822033</v>
      </c>
      <c r="D97" s="4">
        <v>10.938663967909596</v>
      </c>
      <c r="E97" s="4">
        <v>52.323536687541242</v>
      </c>
      <c r="F97" s="4">
        <v>28.409194040307554</v>
      </c>
      <c r="G97" s="4">
        <v>11.092890446266203</v>
      </c>
      <c r="H97" s="4">
        <v>5.0935757987609618</v>
      </c>
      <c r="I97" s="4">
        <v>13.795733637872901</v>
      </c>
      <c r="J97" s="4">
        <v>14.992275829223097</v>
      </c>
      <c r="K97" s="4">
        <v>8.8099277032375998</v>
      </c>
      <c r="L97" s="4">
        <v>5.208415717853013</v>
      </c>
      <c r="M97" s="4">
        <v>10.925183361115652</v>
      </c>
      <c r="N97" s="4">
        <v>10.044815792170677</v>
      </c>
      <c r="O97" s="4">
        <v>0.8563367290910191</v>
      </c>
      <c r="P97" s="4">
        <v>21.46128029031178</v>
      </c>
      <c r="Q97" s="4">
        <v>1.0606356449547554</v>
      </c>
      <c r="R97" s="4">
        <v>0.25114617881419082</v>
      </c>
      <c r="S97" s="4">
        <v>22.986670436226905</v>
      </c>
      <c r="T97" s="4">
        <v>1.494050462061951</v>
      </c>
      <c r="U97" s="4">
        <v>1.8821193760268489</v>
      </c>
      <c r="V97" s="4">
        <v>3.7542305314301343</v>
      </c>
      <c r="W97" s="4">
        <v>26.369760652536925</v>
      </c>
    </row>
    <row r="98" spans="1:23" x14ac:dyDescent="0.2">
      <c r="A98">
        <v>1938</v>
      </c>
      <c r="C98" s="4">
        <v>52.966806177148989</v>
      </c>
      <c r="D98" s="4">
        <v>11.201827913606413</v>
      </c>
      <c r="E98" s="4">
        <v>56.281318182751647</v>
      </c>
      <c r="F98" s="4">
        <v>30.410486617797964</v>
      </c>
      <c r="G98" s="4">
        <v>8.2766729171071685</v>
      </c>
      <c r="H98" s="4">
        <v>5.3933950322688613</v>
      </c>
      <c r="I98" s="4">
        <v>13.755067446907582</v>
      </c>
      <c r="J98" s="4">
        <v>15.765881982932502</v>
      </c>
      <c r="K98" s="4">
        <v>9.1328651647194778</v>
      </c>
      <c r="L98" s="4">
        <v>5.8218461887244874</v>
      </c>
      <c r="M98" s="4">
        <v>11.478175563665197</v>
      </c>
      <c r="N98" s="4">
        <v>10.170486862994283</v>
      </c>
      <c r="O98" s="4">
        <v>0.88621679702525469</v>
      </c>
      <c r="P98" s="4">
        <v>23.449886049029477</v>
      </c>
      <c r="Q98" s="4">
        <v>1.0937006820715764</v>
      </c>
      <c r="R98" s="4">
        <v>0.25955572942154737</v>
      </c>
      <c r="S98" s="4">
        <v>23.014875351505133</v>
      </c>
      <c r="T98" s="4">
        <v>0.83929558534213178</v>
      </c>
      <c r="U98" s="4">
        <v>1.9592715794000153</v>
      </c>
      <c r="V98" s="4">
        <v>3.8347364959710077</v>
      </c>
      <c r="W98" s="4">
        <v>25.62355084123255</v>
      </c>
    </row>
    <row r="99" spans="1:23" x14ac:dyDescent="0.2">
      <c r="A99">
        <v>1939</v>
      </c>
      <c r="C99" s="4">
        <v>50.999286323916252</v>
      </c>
      <c r="D99" s="4">
        <v>10.931143545860751</v>
      </c>
      <c r="E99" s="4">
        <v>55.05224539811045</v>
      </c>
      <c r="F99" s="4">
        <v>30.773533401894667</v>
      </c>
      <c r="G99" s="4">
        <v>8.0973856638499218</v>
      </c>
      <c r="H99" s="4">
        <v>5.5854310461914025</v>
      </c>
      <c r="I99" s="4">
        <v>11.854081113660049</v>
      </c>
      <c r="J99" s="4">
        <v>14.684576657902273</v>
      </c>
      <c r="K99" s="4">
        <v>8.9713821149067794</v>
      </c>
      <c r="L99" s="4">
        <v>5.2710674498147743</v>
      </c>
      <c r="M99" s="4">
        <v>11.658695419021774</v>
      </c>
      <c r="N99" s="4">
        <v>10.777683713503185</v>
      </c>
      <c r="O99" s="4">
        <v>0.91214601479452073</v>
      </c>
      <c r="P99" s="4">
        <v>23.338180563409264</v>
      </c>
      <c r="Q99" s="4">
        <v>1.0775455350317833</v>
      </c>
      <c r="R99" s="4">
        <v>0.23996179423512315</v>
      </c>
      <c r="S99" s="4">
        <v>23.474262719200123</v>
      </c>
      <c r="T99" s="4">
        <v>0.84913654058608279</v>
      </c>
      <c r="U99" s="4">
        <v>1.9374680712382926</v>
      </c>
      <c r="V99" s="4">
        <v>3.8297094632090745</v>
      </c>
      <c r="W99" s="4">
        <v>22.25357621733221</v>
      </c>
    </row>
    <row r="100" spans="1:23" x14ac:dyDescent="0.2">
      <c r="A100">
        <v>1940</v>
      </c>
      <c r="C100" s="4">
        <v>47.020758091459527</v>
      </c>
      <c r="D100" s="4">
        <v>11.455147497048381</v>
      </c>
      <c r="E100" s="4">
        <v>54.147808913423084</v>
      </c>
      <c r="F100" s="4">
        <v>31.788821432695119</v>
      </c>
      <c r="G100" s="4">
        <v>9.6248850708878528</v>
      </c>
      <c r="H100" s="4">
        <v>5.6577750067799331</v>
      </c>
      <c r="I100" s="4">
        <v>13.389571070953279</v>
      </c>
      <c r="J100" s="4">
        <v>13.227283742407913</v>
      </c>
      <c r="K100" s="4">
        <v>9.3722328006282964</v>
      </c>
      <c r="L100" s="4">
        <v>5.3934855076643</v>
      </c>
      <c r="M100" s="4">
        <v>10.390737160760393</v>
      </c>
      <c r="N100" s="4">
        <v>11.399882601912532</v>
      </c>
      <c r="O100" s="4">
        <v>0.93584834930037819</v>
      </c>
      <c r="P100" s="4">
        <v>22.855866358282736</v>
      </c>
      <c r="Q100" s="4">
        <v>0.99530031979266564</v>
      </c>
      <c r="R100" s="4">
        <v>0.15776026800000623</v>
      </c>
      <c r="S100" s="4">
        <v>22.500062918287711</v>
      </c>
      <c r="T100" s="4">
        <v>0.99790223233558839</v>
      </c>
      <c r="U100" s="4">
        <v>1.8173787640918611</v>
      </c>
      <c r="V100" s="4">
        <v>3.472652629023361</v>
      </c>
      <c r="W100" s="4">
        <v>21.576561243045877</v>
      </c>
    </row>
    <row r="101" spans="1:23" x14ac:dyDescent="0.2">
      <c r="A101">
        <v>1941</v>
      </c>
      <c r="C101" s="4">
        <v>43.196641565396519</v>
      </c>
      <c r="D101" s="4">
        <v>10.998465463841635</v>
      </c>
      <c r="E101" s="4">
        <v>50.037404409636387</v>
      </c>
      <c r="F101" s="4">
        <v>31.674527755119481</v>
      </c>
      <c r="G101" s="4">
        <v>10.499994979464537</v>
      </c>
      <c r="H101" s="4">
        <v>5.8972751399746608</v>
      </c>
      <c r="I101" s="4">
        <v>16.863914700399235</v>
      </c>
      <c r="J101" s="4">
        <v>11.502216112525973</v>
      </c>
      <c r="K101" s="4">
        <v>9.5517807185520969</v>
      </c>
      <c r="L101" s="4">
        <v>5.778884302703581</v>
      </c>
      <c r="M101" s="4">
        <v>9.1282229320175752</v>
      </c>
      <c r="N101" s="4">
        <v>12.391803415089571</v>
      </c>
      <c r="O101" s="4">
        <v>0.95750215922367543</v>
      </c>
      <c r="P101" s="4">
        <v>22.753275006267568</v>
      </c>
      <c r="Q101" s="4">
        <v>0.98064398630669214</v>
      </c>
      <c r="R101" s="4">
        <v>0.18669479660092558</v>
      </c>
      <c r="S101" s="4">
        <v>20.921820381969745</v>
      </c>
      <c r="T101" s="4">
        <v>1.1523161374400663</v>
      </c>
      <c r="U101" s="4">
        <v>1.9839590533044051</v>
      </c>
      <c r="V101" s="4">
        <v>3.1060342651157331</v>
      </c>
      <c r="W101" s="4">
        <v>21.089713701888943</v>
      </c>
    </row>
    <row r="102" spans="1:23" x14ac:dyDescent="0.2">
      <c r="A102">
        <v>1942</v>
      </c>
      <c r="C102" s="4">
        <v>38.040251016772537</v>
      </c>
      <c r="D102" s="4">
        <v>10.953439513357459</v>
      </c>
      <c r="E102" s="4">
        <v>46.351734184467546</v>
      </c>
      <c r="F102" s="4">
        <v>32.732608424037267</v>
      </c>
      <c r="G102" s="4">
        <v>12.455576383879171</v>
      </c>
      <c r="H102" s="4">
        <v>5.9166765148587022</v>
      </c>
      <c r="I102" s="4">
        <v>18.883790203472127</v>
      </c>
      <c r="J102" s="4">
        <v>10.068472063844231</v>
      </c>
      <c r="K102" s="4">
        <v>10.421293507185181</v>
      </c>
      <c r="L102" s="4">
        <v>5.612212670041826</v>
      </c>
      <c r="M102" s="4">
        <v>8.652405951763102</v>
      </c>
      <c r="N102" s="4">
        <v>13.398344885201185</v>
      </c>
      <c r="O102" s="4">
        <v>0.97726961884384533</v>
      </c>
      <c r="P102" s="4">
        <v>22.977751222686472</v>
      </c>
      <c r="Q102" s="4">
        <v>1.3527156857575016</v>
      </c>
      <c r="R102" s="4">
        <v>0.21480224891698846</v>
      </c>
      <c r="S102" s="4">
        <v>19.3716231533753</v>
      </c>
      <c r="T102" s="4">
        <v>1.3094478296147476</v>
      </c>
      <c r="U102" s="4">
        <v>2.1413668823440983</v>
      </c>
      <c r="V102" s="4">
        <v>2.2545666548076406</v>
      </c>
      <c r="W102" s="4">
        <v>19.823336527243086</v>
      </c>
    </row>
    <row r="103" spans="1:23" x14ac:dyDescent="0.2">
      <c r="A103">
        <v>1943</v>
      </c>
      <c r="C103" s="4">
        <v>36.774724076953426</v>
      </c>
      <c r="D103" s="4">
        <v>11.017874671790366</v>
      </c>
      <c r="E103" s="4">
        <v>42.256705767720717</v>
      </c>
      <c r="F103" s="4">
        <v>34.428384917152442</v>
      </c>
      <c r="G103" s="4">
        <v>12.298632230608714</v>
      </c>
      <c r="H103" s="4">
        <v>5.8463639559124099</v>
      </c>
      <c r="I103" s="4">
        <v>19.695780450483813</v>
      </c>
      <c r="J103" s="4">
        <v>8.2693079037748021</v>
      </c>
      <c r="K103" s="4">
        <v>11.921650026804357</v>
      </c>
      <c r="L103" s="4">
        <v>5.9269905288820457</v>
      </c>
      <c r="M103" s="4">
        <v>8.4603980297338772</v>
      </c>
      <c r="N103" s="4">
        <v>14.41814844722926</v>
      </c>
      <c r="O103" s="4">
        <v>0.99529840155831173</v>
      </c>
      <c r="P103" s="4">
        <v>23.364351430693553</v>
      </c>
      <c r="Q103" s="4">
        <v>1.1424485707134369</v>
      </c>
      <c r="R103" s="4">
        <v>0.25723257692517165</v>
      </c>
      <c r="S103" s="4">
        <v>19.301725931045763</v>
      </c>
      <c r="T103" s="4">
        <v>1.4630721214475888</v>
      </c>
      <c r="U103" s="4">
        <v>2.2321590473500486</v>
      </c>
      <c r="V103" s="4">
        <v>2.0926585232466248</v>
      </c>
      <c r="W103" s="4">
        <v>18.726785108755369</v>
      </c>
    </row>
    <row r="104" spans="1:23" x14ac:dyDescent="0.2">
      <c r="A104">
        <v>1944</v>
      </c>
      <c r="C104" s="4">
        <v>36.240239483855675</v>
      </c>
      <c r="D104" s="4">
        <v>10.394425578914914</v>
      </c>
      <c r="E104" s="4">
        <v>39.601199613020519</v>
      </c>
      <c r="F104" s="4">
        <v>32.204657707157516</v>
      </c>
      <c r="G104" s="4">
        <v>13.184374618213093</v>
      </c>
      <c r="H104" s="4">
        <v>5.8776559594209035</v>
      </c>
      <c r="I104" s="4">
        <v>22.342764651872685</v>
      </c>
      <c r="J104" s="4">
        <v>7.4184617575892871</v>
      </c>
      <c r="K104" s="4">
        <v>14.405742927303775</v>
      </c>
      <c r="L104" s="4">
        <v>6.0288481736339596</v>
      </c>
      <c r="M104" s="4">
        <v>8.7603230918911503</v>
      </c>
      <c r="N104" s="4">
        <v>15.464637098886246</v>
      </c>
      <c r="O104" s="4">
        <v>1.0117231647067233</v>
      </c>
      <c r="P104" s="4">
        <v>23.457800628421403</v>
      </c>
      <c r="Q104" s="4">
        <v>1.5009354889425808</v>
      </c>
      <c r="R104" s="4">
        <v>0.34322390711739292</v>
      </c>
      <c r="S104" s="4">
        <v>20.605764053424352</v>
      </c>
      <c r="T104" s="4">
        <v>1.627543831253053</v>
      </c>
      <c r="U104" s="4">
        <v>2.4768292939965901</v>
      </c>
      <c r="V104" s="4">
        <v>1.939795994532034</v>
      </c>
      <c r="W104" s="4">
        <v>16.96763326861139</v>
      </c>
    </row>
    <row r="105" spans="1:23" x14ac:dyDescent="0.2">
      <c r="A105">
        <v>1945</v>
      </c>
      <c r="C105" s="4">
        <v>39.317700037352964</v>
      </c>
      <c r="D105" s="4">
        <v>10.235743661987456</v>
      </c>
      <c r="E105" s="4">
        <v>42.437289265238043</v>
      </c>
      <c r="F105" s="4">
        <v>34.61495860043582</v>
      </c>
      <c r="G105" s="4">
        <v>14.111273063211604</v>
      </c>
      <c r="H105" s="4">
        <v>5.6568916244889405</v>
      </c>
      <c r="I105" s="4">
        <v>20.778882684797988</v>
      </c>
      <c r="J105" s="4">
        <v>9.7969811987461757</v>
      </c>
      <c r="K105" s="4">
        <v>16.419793085731762</v>
      </c>
      <c r="L105" s="4">
        <v>6.8527199863485748</v>
      </c>
      <c r="M105" s="4">
        <v>9.1746392755592279</v>
      </c>
      <c r="N105" s="4">
        <v>18.644590057244258</v>
      </c>
      <c r="O105" s="4">
        <v>1.026666861963675</v>
      </c>
      <c r="P105" s="4">
        <v>23.735758026905181</v>
      </c>
      <c r="Q105" s="4">
        <v>1.6638370763070736</v>
      </c>
      <c r="R105" s="4">
        <v>0.39736759414368961</v>
      </c>
      <c r="S105" s="4">
        <v>22.338270030737366</v>
      </c>
      <c r="T105" s="4">
        <v>1.8104083061955114</v>
      </c>
      <c r="U105" s="4">
        <v>2.8807731855613805</v>
      </c>
      <c r="V105" s="4">
        <v>2.1815019986247135</v>
      </c>
      <c r="W105" s="4">
        <v>21.360763142156735</v>
      </c>
    </row>
    <row r="106" spans="1:23" x14ac:dyDescent="0.2">
      <c r="A106">
        <v>1946</v>
      </c>
      <c r="C106" s="4">
        <v>43.630657324174358</v>
      </c>
      <c r="D106" s="4">
        <v>10.091810539227733</v>
      </c>
      <c r="E106" s="4">
        <v>52.712539855382829</v>
      </c>
      <c r="F106" s="4">
        <v>32.99673277860132</v>
      </c>
      <c r="G106" s="4">
        <v>13.933459682060372</v>
      </c>
      <c r="H106" s="4">
        <v>5.6367409317619792</v>
      </c>
      <c r="I106" s="4">
        <v>13.41956234379508</v>
      </c>
      <c r="J106" s="4">
        <v>21.523898749147797</v>
      </c>
      <c r="K106" s="4">
        <v>12.788294683009905</v>
      </c>
      <c r="L106" s="4">
        <v>6.8583574352753303</v>
      </c>
      <c r="M106" s="4">
        <v>9.7431675633358292</v>
      </c>
      <c r="N106" s="4">
        <v>19.930585753375254</v>
      </c>
      <c r="O106" s="4">
        <v>1.0402419057223014</v>
      </c>
      <c r="P106" s="4">
        <v>23.788928098392471</v>
      </c>
      <c r="Q106" s="4">
        <v>1.8216882829072667</v>
      </c>
      <c r="R106" s="4">
        <v>0.46447670871941127</v>
      </c>
      <c r="S106" s="4">
        <v>23.832850510191399</v>
      </c>
      <c r="T106" s="4">
        <v>2.0220671726323203</v>
      </c>
      <c r="U106" s="4">
        <v>3.4779982016578583</v>
      </c>
      <c r="V106" s="4">
        <v>2.5754675636137438</v>
      </c>
      <c r="W106" s="4">
        <v>35.817930276175126</v>
      </c>
    </row>
    <row r="107" spans="1:23" x14ac:dyDescent="0.2">
      <c r="A107">
        <v>1947</v>
      </c>
      <c r="C107" s="4">
        <v>46.750629650135423</v>
      </c>
      <c r="D107" s="4">
        <v>11.308919454051312</v>
      </c>
      <c r="E107" s="4">
        <v>57.891043682801559</v>
      </c>
      <c r="F107" s="4">
        <v>31.972504525773541</v>
      </c>
      <c r="G107" s="4">
        <v>13.639275177182094</v>
      </c>
      <c r="H107" s="4">
        <v>6.6922029338780664</v>
      </c>
      <c r="I107" s="4">
        <v>12.102911079117511</v>
      </c>
      <c r="J107" s="4">
        <v>21.387813881569393</v>
      </c>
      <c r="K107" s="4">
        <v>9.6785832177050359</v>
      </c>
      <c r="L107" s="4">
        <v>7.1505972562785773</v>
      </c>
      <c r="M107" s="4">
        <v>11.190163374942676</v>
      </c>
      <c r="N107" s="4">
        <v>21.198692920302165</v>
      </c>
      <c r="O107" s="4">
        <v>0.86808346281649762</v>
      </c>
      <c r="P107" s="4">
        <v>24.305821276538804</v>
      </c>
      <c r="Q107" s="4">
        <v>1.854939374157514</v>
      </c>
      <c r="R107" s="4">
        <v>0.51535677287301929</v>
      </c>
      <c r="S107" s="4">
        <v>24.422414064635117</v>
      </c>
      <c r="T107" s="4">
        <v>2.1046204628186729</v>
      </c>
      <c r="U107" s="4">
        <v>4.6877994028756289</v>
      </c>
      <c r="V107" s="4">
        <v>2.8516031058219835</v>
      </c>
      <c r="W107" s="4">
        <v>38.378254218209939</v>
      </c>
    </row>
    <row r="108" spans="1:23" x14ac:dyDescent="0.2">
      <c r="A108">
        <v>1948</v>
      </c>
      <c r="C108" s="4">
        <v>50.824108961459764</v>
      </c>
      <c r="D108" s="4">
        <v>11.990179929095961</v>
      </c>
      <c r="E108" s="4">
        <v>60.038825311839503</v>
      </c>
      <c r="F108" s="4">
        <v>31.692490639734714</v>
      </c>
      <c r="G108" s="4">
        <v>12.598521189438404</v>
      </c>
      <c r="H108" s="4">
        <v>6.0380855793325017</v>
      </c>
      <c r="I108" s="4">
        <v>11.54624149409538</v>
      </c>
      <c r="J108" s="4">
        <v>19.398027054654506</v>
      </c>
      <c r="K108" s="4">
        <v>9.3744215151002379</v>
      </c>
      <c r="L108" s="4">
        <v>7.7533213165744161</v>
      </c>
      <c r="M108" s="4">
        <v>11.449886755955477</v>
      </c>
      <c r="N108" s="4">
        <v>22.511066271322161</v>
      </c>
      <c r="O108" s="4">
        <v>0.92677857908883887</v>
      </c>
      <c r="P108" s="4">
        <v>23.363280135033921</v>
      </c>
      <c r="Q108" s="4">
        <v>2.358590718000924</v>
      </c>
      <c r="R108" s="4">
        <v>0.66359188569314853</v>
      </c>
      <c r="S108" s="4">
        <v>23.902413220719378</v>
      </c>
      <c r="T108" s="4">
        <v>2.1617943440621485</v>
      </c>
      <c r="U108" s="4">
        <v>4.4706874936115089</v>
      </c>
      <c r="V108" s="4">
        <v>3.6294761429203719</v>
      </c>
      <c r="W108" s="4">
        <v>37.728808197344847</v>
      </c>
    </row>
    <row r="109" spans="1:23" x14ac:dyDescent="0.2">
      <c r="A109">
        <v>1949</v>
      </c>
      <c r="C109" s="4">
        <v>56.670446686460885</v>
      </c>
      <c r="D109" s="4">
        <v>12.496693988153044</v>
      </c>
      <c r="E109" s="4">
        <v>64.480833012024291</v>
      </c>
      <c r="F109" s="4">
        <v>30.872125307211068</v>
      </c>
      <c r="G109" s="4">
        <v>11.857037226752688</v>
      </c>
      <c r="H109" s="4">
        <v>6.3758285503844601</v>
      </c>
      <c r="I109" s="4">
        <v>9.8406458895212694</v>
      </c>
      <c r="J109" s="4">
        <v>17.715186427366213</v>
      </c>
      <c r="K109" s="4">
        <v>8.9685286229707497</v>
      </c>
      <c r="L109" s="4">
        <v>8.3434203392755748</v>
      </c>
      <c r="M109" s="4">
        <v>11.644397598159321</v>
      </c>
      <c r="N109" s="4">
        <v>23.855290860033598</v>
      </c>
      <c r="O109" s="4">
        <v>0.85899359803472342</v>
      </c>
      <c r="P109" s="4">
        <v>23.622932687962965</v>
      </c>
      <c r="Q109" s="4">
        <v>3.1377633559336813</v>
      </c>
      <c r="R109" s="4">
        <v>0.75197056559050268</v>
      </c>
      <c r="S109" s="4">
        <v>23.34189340512431</v>
      </c>
      <c r="T109" s="4">
        <v>1.9384701686627877</v>
      </c>
      <c r="U109" s="4">
        <v>4.1791871990038647</v>
      </c>
      <c r="V109" s="4">
        <v>4.1289622809300681</v>
      </c>
      <c r="W109" s="4">
        <v>39.179690968234041</v>
      </c>
    </row>
    <row r="110" spans="1:23" x14ac:dyDescent="0.2">
      <c r="A110">
        <v>1950</v>
      </c>
      <c r="C110" s="4">
        <v>56.418236844014125</v>
      </c>
      <c r="D110" s="4">
        <v>10.418680787225277</v>
      </c>
      <c r="E110" s="4">
        <v>62.220020971093952</v>
      </c>
      <c r="F110" s="4">
        <v>32.780034445342082</v>
      </c>
      <c r="G110" s="4">
        <v>11.945650815925568</v>
      </c>
      <c r="H110" s="4">
        <v>6.3128232854599551</v>
      </c>
      <c r="I110" s="4">
        <v>9.6881519414400739</v>
      </c>
      <c r="J110" s="4">
        <v>16.293848580118649</v>
      </c>
      <c r="K110" s="4">
        <v>8.4801057121272994</v>
      </c>
      <c r="L110" s="4">
        <v>8.7940335745397338</v>
      </c>
      <c r="M110" s="4">
        <v>12.182992870097539</v>
      </c>
      <c r="N110" s="4">
        <v>25.172278186019557</v>
      </c>
      <c r="O110" s="4">
        <v>0.95364949157209189</v>
      </c>
      <c r="P110" s="4">
        <v>20.503002090876446</v>
      </c>
      <c r="Q110" s="4">
        <v>2.4050202157645151</v>
      </c>
      <c r="R110" s="4">
        <v>0.8790165110931023</v>
      </c>
      <c r="S110" s="4">
        <v>22.812766731983601</v>
      </c>
      <c r="T110" s="4">
        <v>1.9778681010876089</v>
      </c>
      <c r="U110" s="4">
        <v>4.4515142096617115</v>
      </c>
      <c r="V110" s="4">
        <v>4.3293922764261286</v>
      </c>
      <c r="W110" s="4">
        <v>42.61875686528181</v>
      </c>
    </row>
    <row r="111" spans="1:23" x14ac:dyDescent="0.2">
      <c r="A111">
        <v>1951</v>
      </c>
      <c r="C111" s="4">
        <v>56.740117230087364</v>
      </c>
      <c r="D111" s="4">
        <v>10.235969132784692</v>
      </c>
      <c r="E111" s="4">
        <v>59.641822561994367</v>
      </c>
      <c r="F111" s="4">
        <v>32.671623331037715</v>
      </c>
      <c r="G111" s="4">
        <v>12.254064573677368</v>
      </c>
      <c r="H111" s="4">
        <v>6.2646874603690694</v>
      </c>
      <c r="I111" s="4">
        <v>9.8200978548294628</v>
      </c>
      <c r="J111" s="4">
        <v>15.916503078999011</v>
      </c>
      <c r="K111" s="4">
        <v>8.6983096408795326</v>
      </c>
      <c r="L111" s="4">
        <v>8.4521632863620777</v>
      </c>
      <c r="M111" s="4">
        <v>12.235108165580186</v>
      </c>
      <c r="N111" s="4">
        <v>24.512281940195912</v>
      </c>
      <c r="O111" s="4">
        <v>0.83640393548745462</v>
      </c>
      <c r="P111" s="4">
        <v>21.174126296167728</v>
      </c>
      <c r="Q111" s="4">
        <v>2.4005774653134382</v>
      </c>
      <c r="R111" s="4">
        <v>0.99687624134839292</v>
      </c>
      <c r="S111" s="4">
        <v>23.185362570389533</v>
      </c>
      <c r="T111" s="4">
        <v>1.6618962306100862</v>
      </c>
      <c r="U111" s="4">
        <v>4.5824173699607789</v>
      </c>
      <c r="V111" s="4">
        <v>5.5344744712945273</v>
      </c>
      <c r="W111" s="4">
        <v>39.210037412992278</v>
      </c>
    </row>
    <row r="112" spans="1:23" x14ac:dyDescent="0.2">
      <c r="A112">
        <v>1952</v>
      </c>
      <c r="C112" s="4">
        <v>55.813991973980478</v>
      </c>
      <c r="D112" s="4">
        <v>10.492590906864091</v>
      </c>
      <c r="E112" s="4">
        <v>59.22065330631569</v>
      </c>
      <c r="F112" s="4">
        <v>34.644235733464946</v>
      </c>
      <c r="G112" s="4">
        <v>12.143934418930716</v>
      </c>
      <c r="H112" s="4">
        <v>6.0040387866809501</v>
      </c>
      <c r="I112" s="4">
        <v>9.9680642269549082</v>
      </c>
      <c r="J112" s="4">
        <v>15.627871525831033</v>
      </c>
      <c r="K112" s="4">
        <v>6.9572235823483588</v>
      </c>
      <c r="L112" s="4">
        <v>8.2357954838052052</v>
      </c>
      <c r="M112" s="4">
        <v>12.756552041916926</v>
      </c>
      <c r="N112" s="4">
        <v>25.158481924653593</v>
      </c>
      <c r="O112" s="4">
        <v>0.83756100415147128</v>
      </c>
      <c r="P112" s="4">
        <v>21.983259641589267</v>
      </c>
      <c r="Q112" s="4">
        <v>3.1769894765721443</v>
      </c>
      <c r="R112" s="4">
        <v>0.96620522476899318</v>
      </c>
      <c r="S112" s="4">
        <v>23.647682021132464</v>
      </c>
      <c r="T112" s="4">
        <v>1.5023808493954864</v>
      </c>
      <c r="U112" s="4">
        <v>4.7209132640346612</v>
      </c>
      <c r="V112" s="4">
        <v>5.8873187600236596</v>
      </c>
      <c r="W112" s="4">
        <v>38.336504569870961</v>
      </c>
    </row>
    <row r="113" spans="1:23" x14ac:dyDescent="0.2">
      <c r="A113">
        <v>1953</v>
      </c>
      <c r="C113" s="4">
        <v>57.148110639269717</v>
      </c>
      <c r="D113" s="4">
        <v>10.941864060904299</v>
      </c>
      <c r="E113" s="4">
        <v>60.528608032195663</v>
      </c>
      <c r="F113" s="4">
        <v>33.683799347993713</v>
      </c>
      <c r="G113" s="4">
        <v>11.163334337745987</v>
      </c>
      <c r="H113" s="4">
        <v>5.7787220546952671</v>
      </c>
      <c r="I113" s="4">
        <v>9.8752930586106373</v>
      </c>
      <c r="J113" s="4">
        <v>15.254561527101222</v>
      </c>
      <c r="K113" s="4">
        <v>9.0517618576000949</v>
      </c>
      <c r="L113" s="4">
        <v>8.8293101790819044</v>
      </c>
      <c r="M113" s="4">
        <v>12.180924733838749</v>
      </c>
      <c r="N113" s="4">
        <v>24.851270236450546</v>
      </c>
      <c r="O113" s="4">
        <v>0.89226986567624667</v>
      </c>
      <c r="P113" s="4">
        <v>23.02199260466378</v>
      </c>
      <c r="Q113" s="4">
        <v>3.1467425058015048</v>
      </c>
      <c r="R113" s="4">
        <v>1.0253678992888045</v>
      </c>
      <c r="S113" s="4">
        <v>24.043715399994436</v>
      </c>
      <c r="T113" s="4">
        <v>1.3554086058098476</v>
      </c>
      <c r="U113" s="4">
        <v>4.6728649452250401</v>
      </c>
      <c r="V113" s="4">
        <v>5.9721138450306341</v>
      </c>
      <c r="W113" s="4">
        <v>40.877112305876004</v>
      </c>
    </row>
    <row r="114" spans="1:23" x14ac:dyDescent="0.2">
      <c r="A114">
        <v>1954</v>
      </c>
      <c r="C114" s="4">
        <v>61.118325928802228</v>
      </c>
      <c r="D114" s="4">
        <v>10.532333603726734</v>
      </c>
      <c r="E114" s="4">
        <v>62.813061272465944</v>
      </c>
      <c r="F114" s="4">
        <v>33.119353766941948</v>
      </c>
      <c r="G114" s="4">
        <v>11.128948455685101</v>
      </c>
      <c r="H114" s="4">
        <v>6.1203210622010156</v>
      </c>
      <c r="I114" s="4">
        <v>10.010279193932552</v>
      </c>
      <c r="J114" s="4">
        <v>15.598101750654003</v>
      </c>
      <c r="K114" s="4">
        <v>9.5261767261845218</v>
      </c>
      <c r="L114" s="4">
        <v>8.2742142662271867</v>
      </c>
      <c r="M114" s="4">
        <v>12.296518901002372</v>
      </c>
      <c r="N114" s="4">
        <v>25.062692912494882</v>
      </c>
      <c r="O114" s="4">
        <v>0.96826221772514565</v>
      </c>
      <c r="P114" s="4">
        <v>23.656123957171648</v>
      </c>
      <c r="Q114" s="4">
        <v>3.3536078372135907</v>
      </c>
      <c r="R114" s="4">
        <v>0.85755551682738629</v>
      </c>
      <c r="S114" s="4">
        <v>23.882085292227956</v>
      </c>
      <c r="T114" s="4">
        <v>1.4855811476135021</v>
      </c>
      <c r="U114" s="4">
        <v>4.6936322675527524</v>
      </c>
      <c r="V114" s="4">
        <v>6.1857046377685512</v>
      </c>
      <c r="W114" s="4">
        <v>43.859950976385385</v>
      </c>
    </row>
    <row r="115" spans="1:23" x14ac:dyDescent="0.2">
      <c r="A115">
        <v>1955</v>
      </c>
      <c r="C115" s="4">
        <v>58.792513104659015</v>
      </c>
      <c r="D115" s="4">
        <v>9.9418414483351167</v>
      </c>
      <c r="E115" s="4">
        <v>61.873498856602254</v>
      </c>
      <c r="F115" s="4">
        <v>31.598689344135124</v>
      </c>
      <c r="G115" s="4">
        <v>11.28614985697882</v>
      </c>
      <c r="H115" s="4">
        <v>5.9103988085257955</v>
      </c>
      <c r="I115" s="4">
        <v>10.180068294487549</v>
      </c>
      <c r="J115" s="4">
        <v>15.105982231640114</v>
      </c>
      <c r="K115" s="4">
        <v>9.4543737703686972</v>
      </c>
      <c r="L115" s="4">
        <v>8.7369250764578723</v>
      </c>
      <c r="M115" s="4">
        <v>12.593711576245664</v>
      </c>
      <c r="N115" s="4">
        <v>25.864172061293395</v>
      </c>
      <c r="O115" s="4">
        <v>1.0387088155824888</v>
      </c>
      <c r="P115" s="4">
        <v>24.350310406220906</v>
      </c>
      <c r="Q115" s="4">
        <v>3.3458434890483857</v>
      </c>
      <c r="R115" s="4">
        <v>0.88789126448844891</v>
      </c>
      <c r="S115" s="4">
        <v>23.660744945232214</v>
      </c>
      <c r="T115" s="4">
        <v>1.3807700551933124</v>
      </c>
      <c r="U115" s="4">
        <v>4.7694947580986264</v>
      </c>
      <c r="V115" s="4">
        <v>6.8106132777178718</v>
      </c>
      <c r="W115" s="4">
        <v>44.725596091749267</v>
      </c>
    </row>
    <row r="116" spans="1:23" x14ac:dyDescent="0.2">
      <c r="A116">
        <v>1956</v>
      </c>
      <c r="C116" s="4">
        <v>58.419274392134625</v>
      </c>
      <c r="D116" s="4">
        <v>9.8845612000519925</v>
      </c>
      <c r="E116" s="4">
        <v>64.597209251525229</v>
      </c>
      <c r="F116" s="4">
        <v>31.482964777517676</v>
      </c>
      <c r="G116" s="4">
        <v>8.5876103628145213</v>
      </c>
      <c r="H116" s="4">
        <v>5.9844260577539536</v>
      </c>
      <c r="I116" s="4">
        <v>10.458720119371939</v>
      </c>
      <c r="J116" s="4">
        <v>14.874109874903146</v>
      </c>
      <c r="K116" s="4">
        <v>10.059125856486284</v>
      </c>
      <c r="L116" s="4">
        <v>8.5545025903615155</v>
      </c>
      <c r="M116" s="4">
        <v>13.051349070144795</v>
      </c>
      <c r="N116" s="4">
        <v>28.586841069934717</v>
      </c>
      <c r="O116" s="4">
        <v>3.9850744213943923</v>
      </c>
      <c r="P116" s="4">
        <v>24.415103322363041</v>
      </c>
      <c r="Q116" s="4">
        <v>2.9559693392646875</v>
      </c>
      <c r="R116" s="4">
        <v>0.9953342793020149</v>
      </c>
      <c r="S116" s="4">
        <v>24.022587133580348</v>
      </c>
      <c r="T116" s="4">
        <v>1.2954038776852737</v>
      </c>
      <c r="U116" s="4">
        <v>4.7900866826101138</v>
      </c>
      <c r="V116" s="4">
        <v>7.6015479392463279</v>
      </c>
      <c r="W116" s="4">
        <v>45.777653073018023</v>
      </c>
    </row>
    <row r="117" spans="1:23" x14ac:dyDescent="0.2">
      <c r="A117">
        <v>1957</v>
      </c>
      <c r="C117" s="4">
        <v>60.200814856462728</v>
      </c>
      <c r="D117" s="4">
        <v>9.6076206185652815</v>
      </c>
      <c r="E117" s="4">
        <v>66.53040893392685</v>
      </c>
      <c r="F117" s="4">
        <v>30.995142055310719</v>
      </c>
      <c r="G117" s="4">
        <v>14.601155690060438</v>
      </c>
      <c r="H117" s="4">
        <v>5.6810976183893578</v>
      </c>
      <c r="I117" s="4">
        <v>10.624680259404716</v>
      </c>
      <c r="J117" s="4">
        <v>14.904131518362778</v>
      </c>
      <c r="K117" s="4">
        <v>11.193517433427797</v>
      </c>
      <c r="L117" s="4">
        <v>9.1081570796767064</v>
      </c>
      <c r="M117" s="4">
        <v>12.608171043656899</v>
      </c>
      <c r="N117" s="4">
        <v>27.100644784876941</v>
      </c>
      <c r="O117" s="4">
        <v>4.2145252754887599</v>
      </c>
      <c r="P117" s="4">
        <v>24.815408574122095</v>
      </c>
      <c r="Q117" s="4">
        <v>3.1955885696112372</v>
      </c>
      <c r="R117" s="4">
        <v>1.0503557054420363</v>
      </c>
      <c r="S117" s="4">
        <v>24.389937622431809</v>
      </c>
      <c r="T117" s="4">
        <v>1.2789671508448972</v>
      </c>
      <c r="U117" s="4">
        <v>5.1160820909236246</v>
      </c>
      <c r="V117" s="4">
        <v>7.8643909473523168</v>
      </c>
      <c r="W117" s="4">
        <v>45.097241415177969</v>
      </c>
    </row>
    <row r="118" spans="1:23" x14ac:dyDescent="0.2">
      <c r="A118">
        <v>1958</v>
      </c>
      <c r="C118" s="4">
        <v>62.397218983823308</v>
      </c>
      <c r="D118" s="4">
        <v>9.9662661780716917</v>
      </c>
      <c r="E118" s="4">
        <v>70.198874314223403</v>
      </c>
      <c r="F118" s="4">
        <v>30.188601713736386</v>
      </c>
      <c r="G118" s="4">
        <v>11.761352856925445</v>
      </c>
      <c r="H118" s="4">
        <v>5.5740942637798963</v>
      </c>
      <c r="I118" s="4">
        <v>10.766416213359031</v>
      </c>
      <c r="J118" s="4">
        <v>15.330180694293112</v>
      </c>
      <c r="K118" s="4">
        <v>11.652032352148737</v>
      </c>
      <c r="L118" s="4">
        <v>9.8916686157507669</v>
      </c>
      <c r="M118" s="4">
        <v>12.460835264619222</v>
      </c>
      <c r="N118" s="4">
        <v>28.03440445933408</v>
      </c>
      <c r="O118" s="4">
        <v>4.1753765062200978</v>
      </c>
      <c r="P118" s="4">
        <v>25.575732868178225</v>
      </c>
      <c r="Q118" s="4">
        <v>2.7461818417349781</v>
      </c>
      <c r="R118" s="4">
        <v>0.97879183702807571</v>
      </c>
      <c r="S118" s="4">
        <v>24.486961999843196</v>
      </c>
      <c r="T118" s="4">
        <v>1.2932473131614699</v>
      </c>
      <c r="U118" s="4">
        <v>5.0357306533826787</v>
      </c>
      <c r="V118" s="4">
        <v>8.8894848740955243</v>
      </c>
      <c r="W118" s="4">
        <v>47.731758573095853</v>
      </c>
    </row>
    <row r="119" spans="1:23" x14ac:dyDescent="0.2">
      <c r="A119">
        <v>1959</v>
      </c>
      <c r="C119" s="4">
        <v>63.334930041735987</v>
      </c>
      <c r="D119" s="4">
        <v>10.548227265714106</v>
      </c>
      <c r="E119" s="4">
        <v>70.489171309916856</v>
      </c>
      <c r="F119" s="4">
        <v>32.400277932971683</v>
      </c>
      <c r="G119" s="4">
        <v>9.3930078840843461</v>
      </c>
      <c r="H119" s="4">
        <v>6.3872002604456171</v>
      </c>
      <c r="I119" s="4">
        <v>11.113578943737132</v>
      </c>
      <c r="J119" s="4">
        <v>15.203514273157792</v>
      </c>
      <c r="K119" s="4">
        <v>11.902932733733463</v>
      </c>
      <c r="L119" s="4">
        <v>11.236328728297783</v>
      </c>
      <c r="M119" s="4">
        <v>12.107198291286249</v>
      </c>
      <c r="N119" s="4">
        <v>28.490744297627689</v>
      </c>
      <c r="O119" s="4">
        <v>4.1396627992349835</v>
      </c>
      <c r="P119" s="4">
        <v>26.047161366705446</v>
      </c>
      <c r="Q119" s="4">
        <v>2.9239132483713259</v>
      </c>
      <c r="R119" s="4">
        <v>1.0081307370289139</v>
      </c>
      <c r="S119" s="4">
        <v>23.983725681424705</v>
      </c>
      <c r="T119" s="4">
        <v>1.3548179780065528</v>
      </c>
      <c r="U119" s="4">
        <v>5.1863581555339895</v>
      </c>
      <c r="V119" s="4">
        <v>10.951004079814805</v>
      </c>
      <c r="W119" s="4">
        <v>47.187392915498009</v>
      </c>
    </row>
    <row r="120" spans="1:23" x14ac:dyDescent="0.2">
      <c r="A120">
        <v>1960</v>
      </c>
      <c r="C120" s="4">
        <v>63.703470774319953</v>
      </c>
      <c r="D120" s="4">
        <v>10.156098986011967</v>
      </c>
      <c r="E120" s="4">
        <v>71.664916856260746</v>
      </c>
      <c r="F120" s="4">
        <v>30.96707384444624</v>
      </c>
      <c r="G120" s="4">
        <v>11.42648371831435</v>
      </c>
      <c r="H120" s="4">
        <v>5.7051544498687488</v>
      </c>
      <c r="I120" s="4">
        <v>10.861039535567615</v>
      </c>
      <c r="J120" s="4">
        <v>14.979780701515315</v>
      </c>
      <c r="K120" s="4">
        <v>11.852301356569358</v>
      </c>
      <c r="L120" s="4">
        <v>10.658377924503725</v>
      </c>
      <c r="M120" s="4">
        <v>12.095745964360097</v>
      </c>
      <c r="N120" s="4">
        <v>28.789338352751464</v>
      </c>
      <c r="O120" s="4">
        <v>4.0202114518320746</v>
      </c>
      <c r="P120" s="4">
        <v>26.506347526561179</v>
      </c>
      <c r="Q120" s="4">
        <v>2.8528526321375423</v>
      </c>
      <c r="R120" s="4">
        <v>0.96508008541013657</v>
      </c>
      <c r="S120" s="4">
        <v>23.589431708168412</v>
      </c>
      <c r="T120" s="4">
        <v>1.4526648244732743</v>
      </c>
      <c r="U120" s="4">
        <v>5.1015172119586225</v>
      </c>
      <c r="V120" s="4">
        <v>11.553874950181626</v>
      </c>
      <c r="W120" s="4">
        <v>44.661974769442509</v>
      </c>
    </row>
    <row r="121" spans="1:23" x14ac:dyDescent="0.2">
      <c r="A121">
        <v>1961</v>
      </c>
      <c r="C121" s="4">
        <v>67.161247422097645</v>
      </c>
      <c r="D121" s="4">
        <v>10.471733547398697</v>
      </c>
      <c r="E121" s="4">
        <v>72.562160989479494</v>
      </c>
      <c r="F121" s="4">
        <v>29.95363265552183</v>
      </c>
      <c r="G121" s="4">
        <v>9.0354202228228075</v>
      </c>
      <c r="H121" s="4">
        <v>5.6742600264451148</v>
      </c>
      <c r="I121" s="4">
        <v>11.214246130780667</v>
      </c>
      <c r="J121" s="4">
        <v>15.079870474122194</v>
      </c>
      <c r="K121" s="4">
        <v>11.689761236974583</v>
      </c>
      <c r="L121" s="4">
        <v>9.3159995855393838</v>
      </c>
      <c r="M121" s="4">
        <v>12.593016219442319</v>
      </c>
      <c r="N121" s="4">
        <v>28.429700474265005</v>
      </c>
      <c r="O121" s="4">
        <v>3.9052712139397907</v>
      </c>
      <c r="P121" s="4">
        <v>27.138299313642619</v>
      </c>
      <c r="Q121" s="4">
        <v>2.8887331035513881</v>
      </c>
      <c r="R121" s="4">
        <v>1.0302194660599635</v>
      </c>
      <c r="S121" s="4">
        <v>24.820488795146883</v>
      </c>
      <c r="T121" s="4">
        <v>1.8064784273271124</v>
      </c>
      <c r="U121" s="4">
        <v>5.3226096295088476</v>
      </c>
      <c r="V121" s="4">
        <v>11.523040149578902</v>
      </c>
      <c r="W121" s="4">
        <v>45.131084034764562</v>
      </c>
    </row>
    <row r="122" spans="1:23" x14ac:dyDescent="0.2">
      <c r="A122">
        <v>1962</v>
      </c>
      <c r="C122" s="4">
        <v>64.46192527008175</v>
      </c>
      <c r="D122" s="4">
        <v>10.548050313808819</v>
      </c>
      <c r="E122" s="4">
        <v>73.002527842312688</v>
      </c>
      <c r="F122" s="4">
        <v>29.848260357187957</v>
      </c>
      <c r="G122" s="4">
        <v>9.3293777988540842</v>
      </c>
      <c r="H122" s="4">
        <v>6.0334421109918015</v>
      </c>
      <c r="I122" s="4">
        <v>11.339221184183325</v>
      </c>
      <c r="J122" s="4">
        <v>15.240380148116278</v>
      </c>
      <c r="K122" s="4">
        <v>11.809148877748907</v>
      </c>
      <c r="L122" s="4">
        <v>8.266808043374855</v>
      </c>
      <c r="M122" s="4">
        <v>12.80836227029272</v>
      </c>
      <c r="N122" s="4">
        <v>27.975985049322794</v>
      </c>
      <c r="O122" s="4">
        <v>4.1255755430845502</v>
      </c>
      <c r="P122" s="4">
        <v>26.993892657206434</v>
      </c>
      <c r="Q122" s="4">
        <v>2.7773668985669757</v>
      </c>
      <c r="R122" s="4">
        <v>1.0525308616910427</v>
      </c>
      <c r="S122" s="4">
        <v>24.87062609333271</v>
      </c>
      <c r="T122" s="4">
        <v>1.7220050471796784</v>
      </c>
      <c r="U122" s="4">
        <v>5.887292815257994</v>
      </c>
      <c r="V122" s="4">
        <v>12.8325630146671</v>
      </c>
      <c r="W122" s="4">
        <v>46.303765434236119</v>
      </c>
    </row>
    <row r="123" spans="1:23" x14ac:dyDescent="0.2">
      <c r="A123">
        <v>1963</v>
      </c>
      <c r="C123" s="4">
        <v>64.026002494399279</v>
      </c>
      <c r="D123" s="4">
        <v>10.871214899702029</v>
      </c>
      <c r="E123" s="4">
        <v>73.693998674007133</v>
      </c>
      <c r="F123" s="4">
        <v>29.835126918411383</v>
      </c>
      <c r="G123" s="4">
        <v>9.4010601796060911</v>
      </c>
      <c r="H123" s="4">
        <v>5.9066113683196697</v>
      </c>
      <c r="I123" s="4">
        <v>11.573558494459444</v>
      </c>
      <c r="J123" s="4">
        <v>14.874575594653336</v>
      </c>
      <c r="K123" s="4">
        <v>12.185064810606079</v>
      </c>
      <c r="L123" s="4">
        <v>7.6300819303902294</v>
      </c>
      <c r="M123" s="4">
        <v>12.856453630648154</v>
      </c>
      <c r="N123" s="4">
        <v>27.379845745782319</v>
      </c>
      <c r="O123" s="4">
        <v>4.4564181573059747</v>
      </c>
      <c r="P123" s="4">
        <v>26.35751054516318</v>
      </c>
      <c r="Q123" s="4">
        <v>2.6056232577266751</v>
      </c>
      <c r="R123" s="4">
        <v>1.0770625782322978</v>
      </c>
      <c r="S123" s="4">
        <v>24.790651980406494</v>
      </c>
      <c r="T123" s="4">
        <v>1.5292278009407165</v>
      </c>
      <c r="U123" s="4">
        <v>6.261299909945178</v>
      </c>
      <c r="V123" s="4">
        <v>14.127076203923545</v>
      </c>
      <c r="W123" s="4">
        <v>47.236302236177309</v>
      </c>
    </row>
    <row r="124" spans="1:23" x14ac:dyDescent="0.2">
      <c r="A124">
        <v>1964</v>
      </c>
      <c r="C124" s="4">
        <v>63.072311221461284</v>
      </c>
      <c r="D124" s="4">
        <v>10.54288717478348</v>
      </c>
      <c r="E124" s="4">
        <v>71.647163338095083</v>
      </c>
      <c r="F124" s="4">
        <v>26.709475859166933</v>
      </c>
      <c r="G124" s="4">
        <v>9.3822636747180734</v>
      </c>
      <c r="H124" s="4">
        <v>6.1219006419839106</v>
      </c>
      <c r="I124" s="4">
        <v>11.495587403971896</v>
      </c>
      <c r="J124" s="4">
        <v>14.84527835975147</v>
      </c>
      <c r="K124" s="4">
        <v>12.642463584121744</v>
      </c>
      <c r="L124" s="4">
        <v>8.3093581456350858</v>
      </c>
      <c r="M124" s="4">
        <v>12.996277748520347</v>
      </c>
      <c r="N124" s="4">
        <v>26.570505703678723</v>
      </c>
      <c r="O124" s="4">
        <v>4.500667449198283</v>
      </c>
      <c r="P124" s="4">
        <v>25.832302081765974</v>
      </c>
      <c r="Q124" s="4">
        <v>2.5198259484664867</v>
      </c>
      <c r="R124" s="4">
        <v>1.0463912660519141</v>
      </c>
      <c r="S124" s="4">
        <v>24.294388685143208</v>
      </c>
      <c r="T124" s="4">
        <v>1.3627259355084806</v>
      </c>
      <c r="U124" s="4">
        <v>7.1705910410082998</v>
      </c>
      <c r="V124" s="4">
        <v>18.496517156334491</v>
      </c>
      <c r="W124" s="4">
        <v>46.180380173037875</v>
      </c>
    </row>
    <row r="125" spans="1:23" x14ac:dyDescent="0.2">
      <c r="A125">
        <v>1965</v>
      </c>
      <c r="C125" s="4">
        <v>62.78087848686004</v>
      </c>
      <c r="D125" s="4">
        <v>11.095911560476887</v>
      </c>
      <c r="E125" s="4">
        <v>71.150293809503339</v>
      </c>
      <c r="F125" s="4">
        <v>24.455044315761747</v>
      </c>
      <c r="G125" s="4">
        <v>3.9858761008036754</v>
      </c>
      <c r="H125" s="4">
        <v>6.4474785354695454</v>
      </c>
      <c r="I125" s="4">
        <v>11.570492213010622</v>
      </c>
      <c r="J125" s="4">
        <v>15.031440441917734</v>
      </c>
      <c r="K125" s="4">
        <v>13.090149235013897</v>
      </c>
      <c r="L125" s="4">
        <v>9.0841068806793874</v>
      </c>
      <c r="M125" s="4">
        <v>13.599658860554376</v>
      </c>
      <c r="N125" s="4">
        <v>25.886268635496844</v>
      </c>
      <c r="O125" s="4">
        <v>4.0436198693457897</v>
      </c>
      <c r="P125" s="4">
        <v>25.473281266020518</v>
      </c>
      <c r="Q125" s="4">
        <v>2.6302443799571531</v>
      </c>
      <c r="R125" s="4">
        <v>1.3893225192483984</v>
      </c>
      <c r="S125" s="4">
        <v>24.248022204106523</v>
      </c>
      <c r="T125" s="4">
        <v>1.2456122990568845</v>
      </c>
      <c r="U125" s="4">
        <v>7.9836641415517455</v>
      </c>
      <c r="V125" s="4">
        <v>15.767817886207364</v>
      </c>
      <c r="W125" s="4">
        <v>45.80238261899548</v>
      </c>
    </row>
    <row r="126" spans="1:23" x14ac:dyDescent="0.2">
      <c r="A126">
        <v>1966</v>
      </c>
      <c r="C126" s="4">
        <v>61.954401588451525</v>
      </c>
      <c r="D126" s="4">
        <v>11.586293205080386</v>
      </c>
      <c r="E126" s="4">
        <v>70.621865859828759</v>
      </c>
      <c r="F126" s="4">
        <v>24.180198653166698</v>
      </c>
      <c r="G126" s="4">
        <v>3.8531247471800798</v>
      </c>
      <c r="H126" s="4">
        <v>5.9443210960451562</v>
      </c>
      <c r="I126" s="4">
        <v>11.459495043296043</v>
      </c>
      <c r="J126" s="4">
        <v>15.034788583855651</v>
      </c>
      <c r="K126" s="4">
        <v>13.274391145461234</v>
      </c>
      <c r="L126" s="4">
        <v>9.6957132226026896</v>
      </c>
      <c r="M126" s="4">
        <v>14.14227272345269</v>
      </c>
      <c r="N126" s="4">
        <v>26.616940617099839</v>
      </c>
      <c r="O126" s="4">
        <v>3.8648398150165546</v>
      </c>
      <c r="P126" s="4">
        <v>25.781670093668598</v>
      </c>
      <c r="Q126" s="4">
        <v>2.6033195761597541</v>
      </c>
      <c r="R126" s="4">
        <v>1.4999821132317288</v>
      </c>
      <c r="S126" s="4">
        <v>24.675898610406232</v>
      </c>
      <c r="T126" s="4">
        <v>1.2217154511150421</v>
      </c>
      <c r="U126" s="4">
        <v>8.8792812059888888</v>
      </c>
      <c r="V126" s="4">
        <v>15.099132257904289</v>
      </c>
      <c r="W126" s="4">
        <v>43.196798569300469</v>
      </c>
    </row>
    <row r="127" spans="1:23" x14ac:dyDescent="0.2">
      <c r="A127">
        <v>1967</v>
      </c>
      <c r="C127" s="4">
        <v>62.809059320501504</v>
      </c>
      <c r="D127" s="4">
        <v>12.255734798698247</v>
      </c>
      <c r="E127" s="4">
        <v>72.046674655827672</v>
      </c>
      <c r="F127" s="4">
        <v>23.663789487178157</v>
      </c>
      <c r="G127" s="4">
        <v>3.5640061254723467</v>
      </c>
      <c r="H127" s="4">
        <v>6.1480633571337009</v>
      </c>
      <c r="I127" s="4">
        <v>11.444788937022613</v>
      </c>
      <c r="J127" s="4">
        <v>15.795961117171371</v>
      </c>
      <c r="K127" s="4">
        <v>13.51996198183496</v>
      </c>
      <c r="L127" s="4">
        <v>10.474066985725488</v>
      </c>
      <c r="M127" s="4">
        <v>14.524189488534351</v>
      </c>
      <c r="N127" s="4">
        <v>27.726601405399325</v>
      </c>
      <c r="O127" s="4">
        <v>3.7446333449464428</v>
      </c>
      <c r="P127" s="4">
        <v>25.358056246180958</v>
      </c>
      <c r="Q127" s="4">
        <v>2.677026268378059</v>
      </c>
      <c r="R127" s="4">
        <v>1.2944588913315147</v>
      </c>
      <c r="S127" s="4">
        <v>23.71162533756743</v>
      </c>
      <c r="T127" s="4">
        <v>1.6215233478640094</v>
      </c>
      <c r="U127" s="4">
        <v>7.95152576277078</v>
      </c>
      <c r="V127" s="4">
        <v>15.645131254512821</v>
      </c>
      <c r="W127" s="4">
        <v>40.514459139576097</v>
      </c>
    </row>
    <row r="128" spans="1:23" x14ac:dyDescent="0.2">
      <c r="A128">
        <v>1968</v>
      </c>
      <c r="C128" s="4">
        <v>62.172683609350337</v>
      </c>
      <c r="D128" s="4">
        <v>12.627999117537389</v>
      </c>
      <c r="E128" s="4">
        <v>73.279931306906249</v>
      </c>
      <c r="F128" s="4">
        <v>24.76854430145357</v>
      </c>
      <c r="G128" s="4">
        <v>3.1755302891151431</v>
      </c>
      <c r="H128" s="4">
        <v>6.3706861042544709</v>
      </c>
      <c r="I128" s="4">
        <v>11.165403158375801</v>
      </c>
      <c r="J128" s="4">
        <v>16.216190284056765</v>
      </c>
      <c r="K128" s="4">
        <v>13.329343885190042</v>
      </c>
      <c r="L128" s="4">
        <v>10.490948656221642</v>
      </c>
      <c r="M128" s="4">
        <v>14.719683999704499</v>
      </c>
      <c r="N128" s="4">
        <v>27.160228264468415</v>
      </c>
      <c r="O128" s="4">
        <v>3.9591189973205534</v>
      </c>
      <c r="P128" s="4">
        <v>25.267280130849311</v>
      </c>
      <c r="Q128" s="4">
        <v>2.4054694749570267</v>
      </c>
      <c r="R128" s="4">
        <v>1.4050794123716628</v>
      </c>
      <c r="S128" s="4">
        <v>23.668358399339887</v>
      </c>
      <c r="T128" s="4">
        <v>2.0855959510845086</v>
      </c>
      <c r="U128" s="4">
        <v>7.9245300451961826</v>
      </c>
      <c r="V128" s="4">
        <v>15.346175674107275</v>
      </c>
      <c r="W128" s="4">
        <v>37.38465707092422</v>
      </c>
    </row>
    <row r="129" spans="1:23" x14ac:dyDescent="0.2">
      <c r="A129">
        <v>1969</v>
      </c>
      <c r="C129" s="4">
        <v>61.172539176128531</v>
      </c>
      <c r="D129" s="4">
        <v>13.211567213668731</v>
      </c>
      <c r="E129" s="4">
        <v>75.229849190566625</v>
      </c>
      <c r="F129" s="4">
        <v>24.853237965419119</v>
      </c>
      <c r="G129" s="4">
        <v>2.969133079543659</v>
      </c>
      <c r="H129" s="4">
        <v>6.6670517855597851</v>
      </c>
      <c r="I129" s="4">
        <v>11.59382864502358</v>
      </c>
      <c r="J129" s="4">
        <v>16.522311912367524</v>
      </c>
      <c r="K129" s="4">
        <v>14.268924894626272</v>
      </c>
      <c r="L129" s="4">
        <v>11.007300953215518</v>
      </c>
      <c r="M129" s="4">
        <v>15.228269544739124</v>
      </c>
      <c r="N129" s="4">
        <v>26.067109376963391</v>
      </c>
      <c r="O129" s="4">
        <v>3.8606598077218224</v>
      </c>
      <c r="P129" s="4">
        <v>26.503285238601734</v>
      </c>
      <c r="Q129" s="4">
        <v>2.1687935756257661</v>
      </c>
      <c r="R129" s="4">
        <v>1.3875615133944312</v>
      </c>
      <c r="S129" s="4">
        <v>23.76446907727674</v>
      </c>
      <c r="T129" s="4">
        <v>2.3085140049623485</v>
      </c>
      <c r="U129" s="4">
        <v>7.0337090369723096</v>
      </c>
      <c r="V129" s="4">
        <v>13.787871884741721</v>
      </c>
      <c r="W129" s="4">
        <v>34.696769133413142</v>
      </c>
    </row>
    <row r="130" spans="1:23" x14ac:dyDescent="0.2">
      <c r="A130">
        <v>1970</v>
      </c>
      <c r="C130" s="4">
        <v>62.26705168343257</v>
      </c>
      <c r="D130" s="4">
        <v>14.056018200962304</v>
      </c>
      <c r="E130" s="4">
        <v>78.816529898680415</v>
      </c>
      <c r="F130" s="4">
        <v>25.350542034619558</v>
      </c>
      <c r="G130" s="4">
        <v>2.7412019380998598</v>
      </c>
      <c r="H130" s="4">
        <v>7.0478178863925631</v>
      </c>
      <c r="I130" s="4">
        <v>11.760378221287057</v>
      </c>
      <c r="J130" s="4">
        <v>17.388460562671177</v>
      </c>
      <c r="K130" s="4">
        <v>15.510505958955175</v>
      </c>
      <c r="L130" s="4">
        <v>11.711369680336425</v>
      </c>
      <c r="M130" s="4">
        <v>16.135899035375935</v>
      </c>
      <c r="N130" s="4">
        <v>25.313566656808209</v>
      </c>
      <c r="O130" s="4">
        <v>3.7520108306099607</v>
      </c>
      <c r="P130" s="4">
        <v>25.878857773114284</v>
      </c>
      <c r="Q130" s="4">
        <v>2.3298422676263679</v>
      </c>
      <c r="R130" s="4">
        <v>1.2841945721685071</v>
      </c>
      <c r="S130" s="4">
        <v>24.352912401222426</v>
      </c>
      <c r="T130" s="4">
        <v>2.4101546053128056</v>
      </c>
      <c r="U130" s="4">
        <v>6.5593668285455227</v>
      </c>
      <c r="V130" s="4">
        <v>12.620124634112283</v>
      </c>
      <c r="W130" s="4">
        <v>32.646898434575505</v>
      </c>
    </row>
    <row r="131" spans="1:23" x14ac:dyDescent="0.2">
      <c r="A131">
        <v>1971</v>
      </c>
      <c r="C131" s="4">
        <v>62.493486091300618</v>
      </c>
      <c r="D131" s="4">
        <v>15.487395118993529</v>
      </c>
      <c r="E131" s="4">
        <v>81.150514246732129</v>
      </c>
      <c r="F131" s="4">
        <v>25.955388671359774</v>
      </c>
      <c r="G131" s="4">
        <v>2.4554640972841648</v>
      </c>
      <c r="H131" s="4">
        <v>7.1636475997401687</v>
      </c>
      <c r="I131" s="4">
        <v>12.068555911218139</v>
      </c>
      <c r="J131" s="4">
        <v>18.582267478766578</v>
      </c>
      <c r="K131" s="4">
        <v>16.676851658354437</v>
      </c>
      <c r="L131" s="4">
        <v>12.318887363160744</v>
      </c>
      <c r="M131" s="4">
        <v>16.813755916096426</v>
      </c>
      <c r="N131" s="4">
        <v>25.081847492135392</v>
      </c>
      <c r="O131" s="4">
        <v>3.6960210054856404</v>
      </c>
      <c r="P131" s="4">
        <v>25.282447907534774</v>
      </c>
      <c r="Q131" s="4">
        <v>2.3578296544831692</v>
      </c>
      <c r="R131" s="4">
        <v>1.4695012317271332</v>
      </c>
      <c r="S131" s="4">
        <v>24.767613234778828</v>
      </c>
      <c r="T131" s="4">
        <v>2.6412293699192189</v>
      </c>
      <c r="U131" s="4">
        <v>6.9092366051080329</v>
      </c>
      <c r="V131" s="4">
        <v>12.099777491181971</v>
      </c>
      <c r="W131" s="4">
        <v>32.386356104351549</v>
      </c>
    </row>
    <row r="132" spans="1:23" x14ac:dyDescent="0.2">
      <c r="A132">
        <v>1972</v>
      </c>
      <c r="C132" s="4">
        <v>63.836617326567243</v>
      </c>
      <c r="D132" s="4">
        <v>16.646168552425461</v>
      </c>
      <c r="E132" s="4">
        <v>82.789025677095012</v>
      </c>
      <c r="F132" s="4">
        <v>26.708446451522622</v>
      </c>
      <c r="G132" s="4">
        <v>2.2399154395123873</v>
      </c>
      <c r="H132" s="4">
        <v>7.7015330735448222</v>
      </c>
      <c r="I132" s="4">
        <v>12.748137540012598</v>
      </c>
      <c r="J132" s="4">
        <v>18.49061216786826</v>
      </c>
      <c r="K132" s="4">
        <v>17.373545425216577</v>
      </c>
      <c r="L132" s="4">
        <v>12.170583356854117</v>
      </c>
      <c r="M132" s="4">
        <v>17.742098801251213</v>
      </c>
      <c r="N132" s="4">
        <v>25.118672816454048</v>
      </c>
      <c r="O132" s="4">
        <v>3.9547296571294295</v>
      </c>
      <c r="P132" s="4">
        <v>25.538080043057207</v>
      </c>
      <c r="Q132" s="4">
        <v>2.1879668119611395</v>
      </c>
      <c r="R132" s="4">
        <v>1.7514889557315327</v>
      </c>
      <c r="S132" s="4">
        <v>25.57124705360371</v>
      </c>
      <c r="T132" s="4">
        <v>2.9770436483561711</v>
      </c>
      <c r="U132" s="4">
        <v>7.2193003222005183</v>
      </c>
      <c r="V132" s="4">
        <v>11.025450775039317</v>
      </c>
      <c r="W132" s="4">
        <v>30.906532524513658</v>
      </c>
    </row>
    <row r="133" spans="1:23" x14ac:dyDescent="0.2">
      <c r="A133">
        <v>1973</v>
      </c>
      <c r="C133" s="4">
        <v>62.06154554779409</v>
      </c>
      <c r="D133" s="4">
        <v>17.62733113265401</v>
      </c>
      <c r="E133" s="4">
        <v>81.136971330020515</v>
      </c>
      <c r="F133" s="4">
        <v>26.810718923937525</v>
      </c>
      <c r="G133" s="4">
        <v>2.1292985102611746</v>
      </c>
      <c r="H133" s="4">
        <v>8.3666241649662769</v>
      </c>
      <c r="I133" s="4">
        <v>13.313102006542682</v>
      </c>
      <c r="J133" s="4">
        <v>17.31668995194687</v>
      </c>
      <c r="K133" s="4">
        <v>17.301044128457107</v>
      </c>
      <c r="L133" s="4">
        <v>12.223575450180164</v>
      </c>
      <c r="M133" s="4">
        <v>16.829975278274045</v>
      </c>
      <c r="N133" s="4">
        <v>25.030630899337837</v>
      </c>
      <c r="O133" s="4">
        <v>4.1402501022467177</v>
      </c>
      <c r="P133" s="4">
        <v>24.651145873923507</v>
      </c>
      <c r="Q133" s="4">
        <v>2.557131075683075</v>
      </c>
      <c r="R133" s="4">
        <v>1.6450217139660532</v>
      </c>
      <c r="S133" s="4">
        <v>25.046383433841587</v>
      </c>
      <c r="T133" s="4">
        <v>3.0539346874191575</v>
      </c>
      <c r="U133" s="4">
        <v>7.6960886074085266</v>
      </c>
      <c r="V133" s="4">
        <v>9.6378845177228083</v>
      </c>
      <c r="W133" s="4">
        <v>29.676152658926778</v>
      </c>
    </row>
    <row r="134" spans="1:23" x14ac:dyDescent="0.2">
      <c r="A134">
        <v>1974</v>
      </c>
      <c r="C134" s="4">
        <v>64.548434578442084</v>
      </c>
      <c r="D134" s="4">
        <v>18.719211922991231</v>
      </c>
      <c r="E134" s="4">
        <v>86.396413544945531</v>
      </c>
      <c r="F134" s="4">
        <v>26.40837720554067</v>
      </c>
      <c r="G134" s="4">
        <v>2.2824334957689647</v>
      </c>
      <c r="H134" s="4">
        <v>8.5399470479879938</v>
      </c>
      <c r="I134" s="4">
        <v>13.118862552686803</v>
      </c>
      <c r="J134" s="4">
        <v>17.347693056327675</v>
      </c>
      <c r="K134" s="4">
        <v>17.247839590070846</v>
      </c>
      <c r="L134" s="4">
        <v>12.82587236130718</v>
      </c>
      <c r="M134" s="4">
        <v>18.340919634922372</v>
      </c>
      <c r="N134" s="4">
        <v>24.376508507862823</v>
      </c>
      <c r="O134" s="4">
        <v>3.7050019116442865</v>
      </c>
      <c r="P134" s="4">
        <v>24.588046192766257</v>
      </c>
      <c r="Q134" s="4">
        <v>2.2878473325289899</v>
      </c>
      <c r="R134" s="4">
        <v>1.9780226489823369</v>
      </c>
      <c r="S134" s="4">
        <v>25.883064384901065</v>
      </c>
      <c r="T134" s="4">
        <v>3.3134612334936935</v>
      </c>
      <c r="U134" s="4">
        <v>7.5478932699893395</v>
      </c>
      <c r="V134" s="4">
        <v>9.3526398663665873</v>
      </c>
      <c r="W134" s="4">
        <v>30.980131174117108</v>
      </c>
    </row>
    <row r="135" spans="1:23" x14ac:dyDescent="0.2">
      <c r="A135">
        <v>1975</v>
      </c>
      <c r="C135" s="4">
        <v>64.059131061886077</v>
      </c>
      <c r="D135" s="4">
        <v>19.980640032064567</v>
      </c>
      <c r="E135" s="4">
        <v>89.326127621359007</v>
      </c>
      <c r="F135" s="4">
        <v>27.805350580781642</v>
      </c>
      <c r="G135" s="4">
        <v>2.9435024130533649</v>
      </c>
      <c r="H135" s="4">
        <v>9.7254740684417644</v>
      </c>
      <c r="I135" s="4">
        <v>15.392695998800527</v>
      </c>
      <c r="J135" s="4">
        <v>18.521081353304645</v>
      </c>
      <c r="K135" s="4">
        <v>18.100893534847302</v>
      </c>
      <c r="L135" s="4">
        <v>13.985119166877935</v>
      </c>
      <c r="M135" s="4">
        <v>19.502025836465567</v>
      </c>
      <c r="N135" s="4">
        <v>21.730750479966236</v>
      </c>
      <c r="O135" s="4">
        <v>3.8728392853365379</v>
      </c>
      <c r="P135" s="4">
        <v>25.258238121226437</v>
      </c>
      <c r="Q135" s="4">
        <v>2.5816288452319189</v>
      </c>
      <c r="R135" s="4">
        <v>3.7386360250111275</v>
      </c>
      <c r="S135" s="4">
        <v>25.62947372696555</v>
      </c>
      <c r="T135" s="4">
        <v>3.4387992323176695</v>
      </c>
      <c r="U135" s="4">
        <v>7.2205145591852613</v>
      </c>
      <c r="V135" s="4">
        <v>9.5409726964433741</v>
      </c>
      <c r="W135" s="4">
        <v>30.922952341937194</v>
      </c>
    </row>
    <row r="136" spans="1:23" x14ac:dyDescent="0.2">
      <c r="A136">
        <v>1976</v>
      </c>
      <c r="C136" s="4">
        <v>64.342166754533309</v>
      </c>
      <c r="D136" s="4">
        <v>22.217768392208697</v>
      </c>
      <c r="E136" s="4">
        <v>86.316124639077927</v>
      </c>
      <c r="F136" s="4">
        <v>29.062178073936721</v>
      </c>
      <c r="G136" s="4">
        <v>3.5858468145053122</v>
      </c>
      <c r="H136" s="4">
        <v>10.325337402169469</v>
      </c>
      <c r="I136" s="4">
        <v>15.927416654850088</v>
      </c>
      <c r="J136" s="4">
        <v>18.753516614216448</v>
      </c>
      <c r="K136" s="4">
        <v>16.938649524444706</v>
      </c>
      <c r="L136" s="4">
        <v>15.370549755556555</v>
      </c>
      <c r="M136" s="4">
        <v>19.653291931476279</v>
      </c>
      <c r="N136" s="4">
        <v>18.448235682477502</v>
      </c>
      <c r="O136" s="4">
        <v>3.6197818662746939</v>
      </c>
      <c r="P136" s="4">
        <v>25.647015154725231</v>
      </c>
      <c r="Q136" s="4">
        <v>2.8334948390037829</v>
      </c>
      <c r="R136" s="4">
        <v>4.3142128769133299</v>
      </c>
      <c r="S136" s="4">
        <v>25.790255974478171</v>
      </c>
      <c r="T136" s="4">
        <v>3.9240823270226368</v>
      </c>
      <c r="U136" s="4">
        <v>7.6614694290020662</v>
      </c>
      <c r="V136" s="4">
        <v>8.9333125802597344</v>
      </c>
      <c r="W136" s="4">
        <v>30.251291489022034</v>
      </c>
    </row>
    <row r="137" spans="1:23" x14ac:dyDescent="0.2">
      <c r="A137">
        <v>1977</v>
      </c>
      <c r="C137" s="4">
        <v>64.877767932124527</v>
      </c>
      <c r="D137" s="4">
        <v>24.420521790710151</v>
      </c>
      <c r="E137" s="4">
        <v>86.773404576961028</v>
      </c>
      <c r="F137" s="4">
        <v>28.747410157459473</v>
      </c>
      <c r="G137" s="4">
        <v>4.3666588416110894</v>
      </c>
      <c r="H137" s="4">
        <v>9.1556887895735457</v>
      </c>
      <c r="I137" s="4">
        <v>16.972750199831296</v>
      </c>
      <c r="J137" s="4">
        <v>19.479938766902208</v>
      </c>
      <c r="K137" s="4">
        <v>18.725432590106575</v>
      </c>
      <c r="L137" s="4">
        <v>15.70849152161996</v>
      </c>
      <c r="M137" s="4">
        <v>20.962882483361067</v>
      </c>
      <c r="N137" s="4">
        <v>16.2897681005838</v>
      </c>
      <c r="O137" s="4">
        <v>3.8154840426547958</v>
      </c>
      <c r="P137" s="4">
        <v>26.744941007134113</v>
      </c>
      <c r="Q137" s="4">
        <v>2.9131296527242609</v>
      </c>
      <c r="R137" s="4">
        <v>3.9923888380020189</v>
      </c>
      <c r="S137" s="4">
        <v>27.531401198892848</v>
      </c>
      <c r="T137" s="4">
        <v>4.0987435730566277</v>
      </c>
      <c r="U137" s="4">
        <v>7.5454979941022451</v>
      </c>
      <c r="V137" s="4">
        <v>8.4939790762405654</v>
      </c>
      <c r="W137" s="4">
        <v>29.826527060469914</v>
      </c>
    </row>
    <row r="138" spans="1:23" x14ac:dyDescent="0.2">
      <c r="A138">
        <v>1978</v>
      </c>
      <c r="C138" s="4">
        <v>64.609402098102095</v>
      </c>
      <c r="D138" s="4">
        <v>25.222054162360536</v>
      </c>
      <c r="E138" s="4">
        <v>88.950793196323445</v>
      </c>
      <c r="F138" s="4">
        <v>31.470442453783228</v>
      </c>
      <c r="G138" s="4">
        <v>5.2779606201356586</v>
      </c>
      <c r="H138" s="4">
        <v>9.5681779775622271</v>
      </c>
      <c r="I138" s="4">
        <v>18.165269826736235</v>
      </c>
      <c r="J138" s="4">
        <v>20.451010549898811</v>
      </c>
      <c r="K138" s="4">
        <v>19.774743534163157</v>
      </c>
      <c r="L138" s="4">
        <v>16.664835045055774</v>
      </c>
      <c r="M138" s="4">
        <v>20.626445994083376</v>
      </c>
      <c r="N138" s="4">
        <v>14.305179084371636</v>
      </c>
      <c r="O138" s="4">
        <v>3.89002471874482</v>
      </c>
      <c r="P138" s="4">
        <v>27.284869779641117</v>
      </c>
      <c r="Q138" s="4">
        <v>2.775476593044921</v>
      </c>
      <c r="R138" s="4">
        <v>4.3163268378404958</v>
      </c>
      <c r="S138" s="4">
        <v>29.389410046147784</v>
      </c>
      <c r="T138" s="4">
        <v>3.8371896410927726</v>
      </c>
      <c r="U138" s="4">
        <v>7.5954132160229806</v>
      </c>
      <c r="V138" s="4">
        <v>8.2808953517779518</v>
      </c>
      <c r="W138" s="4">
        <v>29.337214431299717</v>
      </c>
    </row>
    <row r="139" spans="1:23" x14ac:dyDescent="0.2">
      <c r="A139">
        <v>1979</v>
      </c>
      <c r="C139" s="4">
        <v>64.572994243019849</v>
      </c>
      <c r="D139" s="4">
        <v>25.476230995037511</v>
      </c>
      <c r="E139" s="4">
        <v>87.3617015146299</v>
      </c>
      <c r="F139" s="4">
        <v>30.683353158222598</v>
      </c>
      <c r="G139" s="4">
        <v>5.3831829397426025</v>
      </c>
      <c r="H139" s="4">
        <v>9.5914739000655196</v>
      </c>
      <c r="I139" s="4">
        <v>19.689579844709517</v>
      </c>
      <c r="J139" s="4">
        <v>21.405061306688864</v>
      </c>
      <c r="K139" s="4">
        <v>20.961605908850835</v>
      </c>
      <c r="L139" s="4">
        <v>18.262070440075973</v>
      </c>
      <c r="M139" s="4">
        <v>22.02478462474085</v>
      </c>
      <c r="N139" s="4">
        <v>13.594467380758942</v>
      </c>
      <c r="O139" s="4">
        <v>3.9936801211955939</v>
      </c>
      <c r="P139" s="4">
        <v>26.675924349114133</v>
      </c>
      <c r="Q139" s="4">
        <v>2.8443345297346738</v>
      </c>
      <c r="R139" s="4">
        <v>3.2120780542408602</v>
      </c>
      <c r="S139" s="4">
        <v>32.663286857897234</v>
      </c>
      <c r="T139" s="4">
        <v>3.8023969318939832</v>
      </c>
      <c r="U139" s="4">
        <v>8.4587739601094736</v>
      </c>
      <c r="V139" s="4">
        <v>9.7206713690252382</v>
      </c>
      <c r="W139" s="4">
        <v>28.782485440640677</v>
      </c>
    </row>
    <row r="140" spans="1:23" x14ac:dyDescent="0.2">
      <c r="A140">
        <v>1980</v>
      </c>
      <c r="C140" s="4">
        <v>67.882990888001189</v>
      </c>
      <c r="D140" s="4">
        <v>26.572718975614482</v>
      </c>
      <c r="E140" s="4">
        <v>91.983553669203573</v>
      </c>
      <c r="F140" s="4">
        <v>31.549691782023242</v>
      </c>
      <c r="G140" s="4">
        <v>5.3828970753915435</v>
      </c>
      <c r="H140" s="4">
        <v>9.3672044533468686</v>
      </c>
      <c r="I140" s="4">
        <v>21.448045909768794</v>
      </c>
      <c r="J140" s="4">
        <v>21.809632891498744</v>
      </c>
      <c r="K140" s="4">
        <v>21.427930336720124</v>
      </c>
      <c r="L140" s="4">
        <v>19.305377384712308</v>
      </c>
      <c r="M140" s="4">
        <v>23.318123323866139</v>
      </c>
      <c r="N140" s="4">
        <v>12.546356091926066</v>
      </c>
      <c r="O140" s="4">
        <v>3.8402875289406957</v>
      </c>
      <c r="P140" s="4">
        <v>25.512423461359468</v>
      </c>
      <c r="Q140" s="4">
        <v>2.8636007978880786</v>
      </c>
      <c r="R140" s="4">
        <v>2.5063370881346163</v>
      </c>
      <c r="S140" s="4">
        <v>32.956244977315698</v>
      </c>
      <c r="T140" s="4">
        <v>3.807435934594765</v>
      </c>
      <c r="U140" s="4">
        <v>8.2418509235075845</v>
      </c>
      <c r="V140" s="4">
        <v>11.629745771153912</v>
      </c>
      <c r="W140" s="4">
        <v>28.704784337057937</v>
      </c>
    </row>
    <row r="141" spans="1:23" x14ac:dyDescent="0.2">
      <c r="A141">
        <v>1981</v>
      </c>
      <c r="C141" s="4">
        <v>69.969591997415378</v>
      </c>
      <c r="D141" s="4">
        <v>25.587493196108323</v>
      </c>
      <c r="E141" s="4">
        <v>91.365448709234556</v>
      </c>
      <c r="F141" s="4">
        <v>34.857679060977411</v>
      </c>
      <c r="G141" s="4">
        <v>6.1409805078999566</v>
      </c>
      <c r="H141" s="4">
        <v>8.0531565842989234</v>
      </c>
      <c r="I141" s="4">
        <v>23.265643896272152</v>
      </c>
      <c r="J141" s="4">
        <v>22.86933686901839</v>
      </c>
      <c r="K141" s="4">
        <v>22.947842766174784</v>
      </c>
      <c r="L141" s="4">
        <v>19.56436676012045</v>
      </c>
      <c r="M141" s="4">
        <v>23.85782515037727</v>
      </c>
      <c r="N141" s="4">
        <v>12.748954318079054</v>
      </c>
      <c r="O141" s="4">
        <v>4.0815523719488693</v>
      </c>
      <c r="P141" s="4">
        <v>24.796487839521699</v>
      </c>
      <c r="Q141" s="4">
        <v>3.0396523774527062</v>
      </c>
      <c r="R141" s="4">
        <v>2.1671039914208214</v>
      </c>
      <c r="S141" s="4">
        <v>33.092279226161949</v>
      </c>
      <c r="T141" s="4">
        <v>3.8487500532840158</v>
      </c>
      <c r="U141" s="4">
        <v>8.5673494557896888</v>
      </c>
      <c r="V141" s="4">
        <v>13.780495837874021</v>
      </c>
      <c r="W141" s="4">
        <v>28.535446655770553</v>
      </c>
    </row>
    <row r="142" spans="1:23" x14ac:dyDescent="0.2">
      <c r="A142">
        <v>1982</v>
      </c>
      <c r="C142" s="4">
        <v>73.189121563242566</v>
      </c>
      <c r="D142" s="4">
        <v>27.408920876205123</v>
      </c>
      <c r="E142" s="4">
        <v>108.18049658612753</v>
      </c>
      <c r="F142" s="4">
        <v>37.428265253956404</v>
      </c>
      <c r="G142" s="4">
        <v>7.0400144985803621</v>
      </c>
      <c r="H142" s="4">
        <v>11.395705018172823</v>
      </c>
      <c r="I142" s="4">
        <v>24.219710769680027</v>
      </c>
      <c r="J142" s="4">
        <v>24.02585275879829</v>
      </c>
      <c r="K142" s="4">
        <v>23.76697448319474</v>
      </c>
      <c r="L142" s="4">
        <v>20.068408942732258</v>
      </c>
      <c r="M142" s="4">
        <v>24.258926305975319</v>
      </c>
      <c r="N142" s="4">
        <v>12.130463935021291</v>
      </c>
      <c r="O142" s="4">
        <v>3.9502424319116614</v>
      </c>
      <c r="P142" s="4">
        <v>24.942331338000336</v>
      </c>
      <c r="Q142" s="4">
        <v>3.0519263896683984</v>
      </c>
      <c r="R142" s="4">
        <v>1.7384612333387379</v>
      </c>
      <c r="S142" s="4">
        <v>35.436543349346323</v>
      </c>
      <c r="T142" s="4">
        <v>3.8365394850547925</v>
      </c>
      <c r="U142" s="4">
        <v>9.0879465007494513</v>
      </c>
      <c r="V142" s="4">
        <v>16.433767006992433</v>
      </c>
      <c r="W142" s="4">
        <v>28.467336103673922</v>
      </c>
    </row>
    <row r="143" spans="1:23" x14ac:dyDescent="0.2">
      <c r="A143">
        <v>1983</v>
      </c>
      <c r="C143" s="4">
        <v>74.493676466455554</v>
      </c>
      <c r="D143" s="4">
        <v>31.092696307695459</v>
      </c>
      <c r="E143" s="4">
        <v>105.39258801059658</v>
      </c>
      <c r="F143" s="4">
        <v>37.539348999090002</v>
      </c>
      <c r="G143" s="4">
        <v>7.8234682266193678</v>
      </c>
      <c r="H143" s="4">
        <v>11.928084000313955</v>
      </c>
      <c r="I143" s="4">
        <v>25.712443545856388</v>
      </c>
      <c r="J143" s="4">
        <v>24.327790813283016</v>
      </c>
      <c r="K143" s="4">
        <v>24.306754838563158</v>
      </c>
      <c r="L143" s="4">
        <v>20.944848629135059</v>
      </c>
      <c r="M143" s="4">
        <v>24.14695270376491</v>
      </c>
      <c r="N143" s="4">
        <v>11.894975222379953</v>
      </c>
      <c r="O143" s="4">
        <v>4.1403176959756625</v>
      </c>
      <c r="P143" s="4">
        <v>25.838888410996688</v>
      </c>
      <c r="Q143" s="4">
        <v>3.2320879996962937</v>
      </c>
      <c r="R143" s="4">
        <v>1.5293056582698106</v>
      </c>
      <c r="S143" s="4">
        <v>36.753090782174937</v>
      </c>
      <c r="T143" s="4">
        <v>3.8004089210773895</v>
      </c>
      <c r="U143" s="4">
        <v>8.6760983923442172</v>
      </c>
      <c r="V143" s="4">
        <v>17.06482671737238</v>
      </c>
      <c r="W143" s="4">
        <v>28.631081931585637</v>
      </c>
    </row>
    <row r="144" spans="1:23" x14ac:dyDescent="0.2">
      <c r="A144">
        <v>1984</v>
      </c>
      <c r="C144" s="4">
        <v>75.842897645840253</v>
      </c>
      <c r="D144" s="4">
        <v>32.429699010793065</v>
      </c>
      <c r="E144" s="4">
        <v>99.729923499711731</v>
      </c>
      <c r="F144" s="4">
        <v>38.155249494900708</v>
      </c>
      <c r="G144" s="4">
        <v>8.1531527323438056</v>
      </c>
      <c r="H144" s="4">
        <v>12.045409705196416</v>
      </c>
      <c r="I144" s="4">
        <v>26.708377636038723</v>
      </c>
      <c r="J144" s="4">
        <v>24.345107719247469</v>
      </c>
      <c r="K144" s="4">
        <v>24.727034594904129</v>
      </c>
      <c r="L144" s="4">
        <v>21.616756069502831</v>
      </c>
      <c r="M144" s="4">
        <v>25.343795528716214</v>
      </c>
      <c r="N144" s="4">
        <v>13.003001625487927</v>
      </c>
      <c r="O144" s="4">
        <v>3.9349055140162243</v>
      </c>
      <c r="P144" s="4">
        <v>24.916265946851674</v>
      </c>
      <c r="Q144" s="4">
        <v>3.3838954320868648</v>
      </c>
      <c r="R144" s="4">
        <v>1.2765177614538727</v>
      </c>
      <c r="S144" s="4">
        <v>35.397282072299348</v>
      </c>
      <c r="T144" s="4">
        <v>3.6242725266037428</v>
      </c>
      <c r="U144" s="4">
        <v>8.8929304803390856</v>
      </c>
      <c r="V144" s="4">
        <v>16.06067142784444</v>
      </c>
      <c r="W144" s="4">
        <v>28.236162630855446</v>
      </c>
    </row>
    <row r="145" spans="1:23" x14ac:dyDescent="0.2">
      <c r="A145">
        <v>1985</v>
      </c>
      <c r="C145" s="4">
        <v>76.018989623627888</v>
      </c>
      <c r="D145" s="4">
        <v>33.089840926985254</v>
      </c>
      <c r="E145" s="4">
        <v>100.3174772325922</v>
      </c>
      <c r="F145" s="4">
        <v>42.130872683696296</v>
      </c>
      <c r="G145" s="4">
        <v>8.7277490794841714</v>
      </c>
      <c r="H145" s="4">
        <v>13.246039139995093</v>
      </c>
      <c r="I145" s="4">
        <v>27.474994529666546</v>
      </c>
      <c r="J145" s="4">
        <v>24.732946263652639</v>
      </c>
      <c r="K145" s="4">
        <v>25.014256648254008</v>
      </c>
      <c r="L145" s="4">
        <v>22.704060836218225</v>
      </c>
      <c r="M145" s="4">
        <v>25.324615211784803</v>
      </c>
      <c r="N145" s="4">
        <v>14.272950658659102</v>
      </c>
      <c r="O145" s="4">
        <v>3.8589525866129115</v>
      </c>
      <c r="P145" s="4">
        <v>25.554214423722897</v>
      </c>
      <c r="Q145" s="4">
        <v>3.4723925313336514</v>
      </c>
      <c r="R145" s="4">
        <v>0.97046132663916795</v>
      </c>
      <c r="S145" s="4">
        <v>35.655677152587721</v>
      </c>
      <c r="T145" s="4">
        <v>3.6224625071780703</v>
      </c>
      <c r="U145" s="4">
        <v>9.1982993300818556</v>
      </c>
      <c r="V145" s="4">
        <v>16.146812150859759</v>
      </c>
      <c r="W145" s="4">
        <v>27.757404188551352</v>
      </c>
    </row>
    <row r="146" spans="1:23" x14ac:dyDescent="0.2">
      <c r="A146">
        <v>1986</v>
      </c>
      <c r="C146" s="4">
        <v>78.022132651976648</v>
      </c>
      <c r="D146" s="4">
        <v>36.885607271352946</v>
      </c>
      <c r="E146" s="4">
        <v>99.003719964503858</v>
      </c>
      <c r="F146" s="4">
        <v>40.562255271385411</v>
      </c>
      <c r="G146" s="4">
        <v>9.9735355106568839</v>
      </c>
      <c r="H146" s="4">
        <v>14.035727799888988</v>
      </c>
      <c r="I146" s="4">
        <v>28.582329602952338</v>
      </c>
      <c r="J146" s="4">
        <v>25.298810448480623</v>
      </c>
      <c r="K146" s="4">
        <v>25.59426579819625</v>
      </c>
      <c r="L146" s="4">
        <v>23.662173532581473</v>
      </c>
      <c r="M146" s="4">
        <v>25.234075755219369</v>
      </c>
      <c r="N146" s="4">
        <v>16.073822533910718</v>
      </c>
      <c r="O146" s="4">
        <v>3.7324658999892604</v>
      </c>
      <c r="P146" s="4">
        <v>25.866733988919709</v>
      </c>
      <c r="Q146" s="4">
        <v>3.4353651619197305</v>
      </c>
      <c r="R146" s="4">
        <v>0.78408411976566339</v>
      </c>
      <c r="S146" s="4">
        <v>37.06839719208088</v>
      </c>
      <c r="T146" s="4">
        <v>3.6905549143176564</v>
      </c>
      <c r="U146" s="4">
        <v>9.2711970092194385</v>
      </c>
      <c r="V146" s="4">
        <v>16.302728097991345</v>
      </c>
      <c r="W146" s="4">
        <v>27.578753210111493</v>
      </c>
    </row>
    <row r="147" spans="1:23" x14ac:dyDescent="0.2">
      <c r="A147">
        <v>1987</v>
      </c>
      <c r="C147" s="4">
        <v>80.099954826721145</v>
      </c>
      <c r="D147" s="4">
        <v>39.180372203402499</v>
      </c>
      <c r="E147" s="4">
        <v>97.819894588567351</v>
      </c>
      <c r="F147" s="4">
        <v>40.832665329404506</v>
      </c>
      <c r="G147" s="4">
        <v>11.245006618505847</v>
      </c>
      <c r="H147" s="4">
        <v>14.707777478003006</v>
      </c>
      <c r="I147" s="4">
        <v>30.96033460073884</v>
      </c>
      <c r="J147" s="4">
        <v>25.050180692678509</v>
      </c>
      <c r="K147" s="4">
        <v>26.082714494966755</v>
      </c>
      <c r="L147" s="4">
        <v>24.01076547708913</v>
      </c>
      <c r="M147" s="4">
        <v>24.990635418241791</v>
      </c>
      <c r="N147" s="4">
        <v>18.176478688206313</v>
      </c>
      <c r="O147" s="4">
        <v>3.9888625251806551</v>
      </c>
      <c r="P147" s="4">
        <v>25.683050117566136</v>
      </c>
      <c r="Q147" s="4">
        <v>3.3807650866391219</v>
      </c>
      <c r="R147" s="4">
        <v>0.64514919333575271</v>
      </c>
      <c r="S147" s="4">
        <v>37.462236763544347</v>
      </c>
      <c r="T147" s="4">
        <v>3.6917237469521544</v>
      </c>
      <c r="U147" s="4">
        <v>9.5003202001871845</v>
      </c>
      <c r="V147" s="4">
        <v>18.070584580001995</v>
      </c>
      <c r="W147" s="4">
        <v>27.437607429632671</v>
      </c>
    </row>
    <row r="148" spans="1:23" x14ac:dyDescent="0.2">
      <c r="A148">
        <v>1988</v>
      </c>
      <c r="C148" s="4">
        <v>79.134415800894288</v>
      </c>
      <c r="D148" s="4">
        <v>41.650857609372785</v>
      </c>
      <c r="E148" s="4">
        <v>93.814041861506055</v>
      </c>
      <c r="F148" s="4">
        <v>42.706543332755238</v>
      </c>
      <c r="G148" s="4">
        <v>12.711785919951101</v>
      </c>
      <c r="H148" s="4">
        <v>15.89693137088282</v>
      </c>
      <c r="I148" s="4">
        <v>30.748551537022468</v>
      </c>
      <c r="J148" s="4">
        <v>23.78511119026394</v>
      </c>
      <c r="K148" s="4">
        <v>26.461442722353805</v>
      </c>
      <c r="L148" s="4">
        <v>25.403817307920864</v>
      </c>
      <c r="M148" s="4">
        <v>24.552108956680613</v>
      </c>
      <c r="N148" s="4">
        <v>17.58701386767823</v>
      </c>
      <c r="O148" s="4">
        <v>3.8512146181042719</v>
      </c>
      <c r="P148" s="4">
        <v>24.981853858888616</v>
      </c>
      <c r="Q148" s="4">
        <v>3.3299288717417088</v>
      </c>
      <c r="R148" s="4">
        <v>0.49416986552127373</v>
      </c>
      <c r="S148" s="4">
        <v>37.689176958457409</v>
      </c>
      <c r="T148" s="4">
        <v>3.8753868511966156</v>
      </c>
      <c r="U148" s="4">
        <v>9.2608614642094604</v>
      </c>
      <c r="V148" s="4">
        <v>22.252833835581615</v>
      </c>
      <c r="W148" s="4">
        <v>24.740128934019108</v>
      </c>
    </row>
    <row r="149" spans="1:23" x14ac:dyDescent="0.2">
      <c r="A149">
        <v>1989</v>
      </c>
      <c r="C149" s="4">
        <v>81.705380625822869</v>
      </c>
      <c r="D149" s="4">
        <v>42.735405952015107</v>
      </c>
      <c r="E149" s="4">
        <v>93.167064295156507</v>
      </c>
      <c r="F149" s="4">
        <v>46.820810711712518</v>
      </c>
      <c r="G149" s="4">
        <v>15.269660271454512</v>
      </c>
      <c r="H149" s="4">
        <v>17.023462133354769</v>
      </c>
      <c r="I149" s="4">
        <v>30.169522832290468</v>
      </c>
      <c r="J149" s="4">
        <v>23.914194360400934</v>
      </c>
      <c r="K149" s="4">
        <v>26.852870298913604</v>
      </c>
      <c r="L149" s="4">
        <v>26.053757534515174</v>
      </c>
      <c r="M149" s="4">
        <v>25.623111830092814</v>
      </c>
      <c r="N149" s="4">
        <v>17.303993934218344</v>
      </c>
      <c r="O149" s="4">
        <v>3.9526509040871169</v>
      </c>
      <c r="P149" s="4">
        <v>24.780738289596869</v>
      </c>
      <c r="Q149" s="4">
        <v>3.3821628706189246</v>
      </c>
      <c r="R149" s="4">
        <v>0.60825477478613243</v>
      </c>
      <c r="S149" s="4">
        <v>39.088650777345414</v>
      </c>
      <c r="T149" s="4">
        <v>4.3238228324123797</v>
      </c>
      <c r="U149" s="4">
        <v>9.2450182116843678</v>
      </c>
      <c r="V149" s="4">
        <v>25.151826960821623</v>
      </c>
      <c r="W149" s="4">
        <v>25.16106634889254</v>
      </c>
    </row>
    <row r="150" spans="1:23" x14ac:dyDescent="0.2">
      <c r="A150">
        <v>1990</v>
      </c>
      <c r="C150" s="4">
        <v>91.241144380744657</v>
      </c>
      <c r="D150" s="4">
        <v>44.25332683604465</v>
      </c>
      <c r="E150" s="4">
        <v>106.24190352441089</v>
      </c>
      <c r="F150" s="4">
        <v>48.091916942106934</v>
      </c>
      <c r="G150" s="4">
        <v>17.964411557064338</v>
      </c>
      <c r="H150" s="4">
        <v>20.608895731863893</v>
      </c>
      <c r="I150" s="4">
        <v>31.508319979581749</v>
      </c>
      <c r="J150" s="4">
        <v>29.627570400530086</v>
      </c>
      <c r="K150" s="4">
        <v>27.075300610912194</v>
      </c>
      <c r="L150" s="4">
        <v>27.301866640232777</v>
      </c>
      <c r="M150" s="4">
        <v>26.501074642523314</v>
      </c>
      <c r="N150" s="4">
        <v>17.459789204553633</v>
      </c>
      <c r="O150" s="4">
        <v>4.4475884997664936</v>
      </c>
      <c r="P150" s="4">
        <v>25.37177617475729</v>
      </c>
      <c r="Q150" s="4">
        <v>3.5029606358999339</v>
      </c>
      <c r="R150" s="4">
        <v>0.75144751779632946</v>
      </c>
      <c r="S150" s="4">
        <v>43.086327841712873</v>
      </c>
      <c r="T150" s="4">
        <v>4.9870707719235092</v>
      </c>
      <c r="U150" s="4">
        <v>9.9624332854268065</v>
      </c>
      <c r="V150" s="4">
        <v>27.419975630755388</v>
      </c>
      <c r="W150" s="4">
        <v>25.215732490702667</v>
      </c>
    </row>
    <row r="151" spans="1:23" x14ac:dyDescent="0.2">
      <c r="A151">
        <v>1991</v>
      </c>
      <c r="C151" s="4">
        <v>96.552873088559394</v>
      </c>
      <c r="D151" s="4">
        <v>48.506745452118814</v>
      </c>
      <c r="E151" s="4">
        <v>117.55055647016151</v>
      </c>
      <c r="F151" s="4">
        <v>44.681726030029928</v>
      </c>
      <c r="G151" s="4">
        <v>17.371617302734361</v>
      </c>
      <c r="H151" s="4">
        <v>24.121540222451486</v>
      </c>
      <c r="I151" s="4">
        <v>32.815976484831971</v>
      </c>
      <c r="J151" s="4">
        <v>30.40739722883573</v>
      </c>
      <c r="K151" s="4">
        <v>26.958169025750465</v>
      </c>
      <c r="L151" s="4">
        <v>24.704375749331863</v>
      </c>
      <c r="M151" s="4">
        <v>27.462736268205902</v>
      </c>
      <c r="N151" s="4">
        <v>17.826399015839613</v>
      </c>
      <c r="O151" s="4">
        <v>4.8127734912972162</v>
      </c>
      <c r="P151" s="4">
        <v>25.615019559589413</v>
      </c>
      <c r="Q151" s="4">
        <v>3.8473073937850146</v>
      </c>
      <c r="R151" s="4">
        <v>0.83922343167199742</v>
      </c>
      <c r="S151" s="4">
        <v>44.928446849768449</v>
      </c>
      <c r="T151" s="4">
        <v>5.2492118765931322</v>
      </c>
      <c r="U151" s="4">
        <v>10.881776571192173</v>
      </c>
      <c r="V151" s="4">
        <v>29.060124752395687</v>
      </c>
      <c r="W151" s="4">
        <v>25.380316663883622</v>
      </c>
    </row>
    <row r="152" spans="1:23" x14ac:dyDescent="0.2">
      <c r="A152">
        <v>1992</v>
      </c>
      <c r="C152" s="4">
        <v>108.19254672464047</v>
      </c>
      <c r="D152" s="4">
        <v>49.70860214818903</v>
      </c>
      <c r="E152" s="4">
        <v>114.29159626419242</v>
      </c>
      <c r="F152" s="4">
        <v>41.600357279368289</v>
      </c>
      <c r="G152" s="4">
        <v>16.438950314811656</v>
      </c>
      <c r="H152" s="4">
        <v>21.799055235440644</v>
      </c>
      <c r="I152" s="4">
        <v>33.226369596926773</v>
      </c>
      <c r="J152" s="4">
        <v>33.018272311013895</v>
      </c>
      <c r="K152" s="4">
        <v>26.876700435189093</v>
      </c>
      <c r="L152" s="4">
        <v>23.137387636501277</v>
      </c>
      <c r="M152" s="4">
        <v>28.11014066532789</v>
      </c>
      <c r="N152" s="4">
        <v>18.146170885598547</v>
      </c>
      <c r="O152" s="4">
        <v>6.4081489334427006</v>
      </c>
      <c r="P152" s="4">
        <v>26.162691389449247</v>
      </c>
      <c r="Q152" s="4">
        <v>4.0281155253747247</v>
      </c>
      <c r="R152" s="4">
        <v>0.8923206014371482</v>
      </c>
      <c r="S152" s="4">
        <v>42.737728612092106</v>
      </c>
      <c r="T152" s="4">
        <v>5.2744096963152565</v>
      </c>
      <c r="U152" s="4">
        <v>10.725759924719403</v>
      </c>
      <c r="V152" s="4">
        <v>30.894653073711446</v>
      </c>
      <c r="W152" s="4">
        <v>25.941249310055312</v>
      </c>
    </row>
    <row r="153" spans="1:23" x14ac:dyDescent="0.2">
      <c r="A153">
        <v>1993</v>
      </c>
      <c r="C153" s="4">
        <v>110.56454560864596</v>
      </c>
      <c r="D153" s="4">
        <v>48.866994352882685</v>
      </c>
      <c r="E153" s="4">
        <v>124.69478203762915</v>
      </c>
      <c r="F153" s="4">
        <v>40.129311970395761</v>
      </c>
      <c r="G153" s="4">
        <v>15.543832664875543</v>
      </c>
      <c r="H153" s="4">
        <v>21.75314194273145</v>
      </c>
      <c r="I153" s="4">
        <v>32.629508544482931</v>
      </c>
      <c r="J153" s="4">
        <v>33.905274772518624</v>
      </c>
      <c r="K153" s="4">
        <v>27.274341741994537</v>
      </c>
      <c r="L153" s="4">
        <v>23.667145007005416</v>
      </c>
      <c r="M153" s="4">
        <v>28.319211761748555</v>
      </c>
      <c r="N153" s="4">
        <v>18.174584205035146</v>
      </c>
      <c r="O153" s="4">
        <v>8.1147510424662173</v>
      </c>
      <c r="P153" s="4">
        <v>26.026994486446885</v>
      </c>
      <c r="Q153" s="4">
        <v>4.2748856995763633</v>
      </c>
      <c r="R153" s="4">
        <v>0.92388686173275902</v>
      </c>
      <c r="S153" s="4">
        <v>41.916194505672358</v>
      </c>
      <c r="T153" s="4">
        <v>7.1466250754497382</v>
      </c>
      <c r="U153" s="4">
        <v>11.213132741513068</v>
      </c>
      <c r="V153" s="4">
        <v>31.914530800567992</v>
      </c>
      <c r="W153" s="4">
        <v>26.70631962289302</v>
      </c>
    </row>
    <row r="154" spans="1:23" x14ac:dyDescent="0.2">
      <c r="A154">
        <v>1994</v>
      </c>
      <c r="C154" s="4">
        <v>106.70281692401099</v>
      </c>
      <c r="D154" s="4">
        <v>49.055581291103927</v>
      </c>
      <c r="E154" s="4">
        <v>114.38920641316903</v>
      </c>
      <c r="F154" s="4">
        <v>39.020995467440372</v>
      </c>
      <c r="G154" s="4">
        <v>17.334605633478635</v>
      </c>
      <c r="H154" s="4">
        <v>20.725455452613232</v>
      </c>
      <c r="I154" s="4">
        <v>31.556302502472267</v>
      </c>
      <c r="J154" s="4">
        <v>33.412644770568257</v>
      </c>
      <c r="K154" s="4">
        <v>26.121975252937759</v>
      </c>
      <c r="L154" s="4">
        <v>23.880437582302065</v>
      </c>
      <c r="M154" s="4">
        <v>29.419443704202649</v>
      </c>
      <c r="N154" s="4">
        <v>18.33437394950807</v>
      </c>
      <c r="O154" s="4">
        <v>8.028740906132402</v>
      </c>
      <c r="P154" s="4">
        <v>26.629061452737176</v>
      </c>
      <c r="Q154" s="4">
        <v>4.2554020814542648</v>
      </c>
      <c r="R154" s="4">
        <v>0.96122332333988159</v>
      </c>
      <c r="S154" s="4">
        <v>39.473910340153878</v>
      </c>
      <c r="T154" s="4">
        <v>10.374588756382471</v>
      </c>
      <c r="U154" s="4">
        <v>10.764195879736562</v>
      </c>
      <c r="V154" s="4">
        <v>38.88003469983105</v>
      </c>
      <c r="W154" s="4">
        <v>27.572386209891132</v>
      </c>
    </row>
    <row r="155" spans="1:23" x14ac:dyDescent="0.2">
      <c r="A155">
        <v>1995</v>
      </c>
      <c r="C155" s="4">
        <v>113.20599224338788</v>
      </c>
      <c r="D155" s="4">
        <v>52.639787121202197</v>
      </c>
      <c r="E155" s="4">
        <v>120.93808590075362</v>
      </c>
      <c r="F155" s="4">
        <v>41.252085905338042</v>
      </c>
      <c r="G155" s="4">
        <v>25.695023997248171</v>
      </c>
      <c r="H155" s="4">
        <v>24.462713729585651</v>
      </c>
      <c r="I155" s="4">
        <v>31.644421584013156</v>
      </c>
      <c r="J155" s="4">
        <v>33.182213401105948</v>
      </c>
      <c r="K155" s="4">
        <v>26.118657693155232</v>
      </c>
      <c r="L155" s="4">
        <v>23.126679852731449</v>
      </c>
      <c r="M155" s="4">
        <v>32.280581432607768</v>
      </c>
      <c r="N155" s="4">
        <v>18.247180381742467</v>
      </c>
      <c r="O155" s="4">
        <v>9.3755677053372395</v>
      </c>
      <c r="P155" s="4">
        <v>27.269245749402639</v>
      </c>
      <c r="Q155" s="4">
        <v>4.6779979542806016</v>
      </c>
      <c r="R155" s="4">
        <v>1.0486434449286959</v>
      </c>
      <c r="S155" s="4">
        <v>40.769786836686023</v>
      </c>
      <c r="T155" s="4">
        <v>19.149260698286838</v>
      </c>
      <c r="U155" s="4">
        <v>12.17817686758101</v>
      </c>
      <c r="V155" s="4">
        <v>47.057924057223268</v>
      </c>
      <c r="W155" s="4">
        <v>27.654600707889191</v>
      </c>
    </row>
    <row r="156" spans="1:23" x14ac:dyDescent="0.2">
      <c r="A156">
        <v>1996</v>
      </c>
      <c r="C156" s="4">
        <v>110.73019173748777</v>
      </c>
      <c r="D156" s="4">
        <v>54.501008705392451</v>
      </c>
      <c r="E156" s="4">
        <v>122.53625121335192</v>
      </c>
      <c r="F156" s="4">
        <v>40.058639738868287</v>
      </c>
      <c r="G156" s="4">
        <v>30.71360652763375</v>
      </c>
      <c r="H156" s="4">
        <v>27.422199143855103</v>
      </c>
      <c r="I156" s="4">
        <v>32.674751773303832</v>
      </c>
      <c r="J156" s="4">
        <v>33.36247311672966</v>
      </c>
      <c r="K156" s="4">
        <v>27.53175408127963</v>
      </c>
      <c r="L156" s="4">
        <v>24.230582698831157</v>
      </c>
      <c r="M156" s="4">
        <v>36.475690625105187</v>
      </c>
      <c r="N156" s="4">
        <v>18.973346155983279</v>
      </c>
      <c r="O156" s="4">
        <v>9.2657954834283665</v>
      </c>
      <c r="P156" s="4">
        <v>27.821367631817626</v>
      </c>
      <c r="Q156" s="4">
        <v>5.0967862503130972</v>
      </c>
      <c r="R156" s="4">
        <v>0.75155283063844303</v>
      </c>
      <c r="S156" s="4">
        <v>39.987724513424062</v>
      </c>
      <c r="T156" s="4">
        <v>22.312399062246165</v>
      </c>
      <c r="U156" s="4">
        <v>13.308696824209445</v>
      </c>
      <c r="V156" s="4">
        <v>55.492591772334791</v>
      </c>
      <c r="W156" s="4">
        <v>28.540239911833446</v>
      </c>
    </row>
    <row r="157" spans="1:23" x14ac:dyDescent="0.2">
      <c r="A157">
        <v>1997</v>
      </c>
      <c r="C157" s="4">
        <v>106.46691309897776</v>
      </c>
      <c r="D157" s="4">
        <v>52.955088509524842</v>
      </c>
      <c r="E157" s="4">
        <v>122.91619150142274</v>
      </c>
      <c r="F157" s="4">
        <v>38.151662317004757</v>
      </c>
      <c r="G157" s="4">
        <v>38.851567880610411</v>
      </c>
      <c r="H157" s="4">
        <v>30.842240335796728</v>
      </c>
      <c r="I157" s="4">
        <v>34.374131654172331</v>
      </c>
      <c r="J157" s="4">
        <v>33.514563274504624</v>
      </c>
      <c r="K157" s="4">
        <v>29.386673141183916</v>
      </c>
      <c r="L157" s="4">
        <v>24.242387472793759</v>
      </c>
      <c r="M157" s="4">
        <v>40.308524026803013</v>
      </c>
      <c r="N157" s="4">
        <v>19.936460965448628</v>
      </c>
      <c r="O157" s="4">
        <v>10.524806307561448</v>
      </c>
      <c r="P157" s="4">
        <v>29.109911930273569</v>
      </c>
      <c r="Q157" s="4">
        <v>5.0128616140447466</v>
      </c>
      <c r="R157" s="4">
        <v>0.71320261418203434</v>
      </c>
      <c r="S157" s="4">
        <v>38.939993429984121</v>
      </c>
      <c r="T157" s="4">
        <v>25.344452181653775</v>
      </c>
      <c r="U157" s="4">
        <v>16.78282664317685</v>
      </c>
      <c r="V157" s="4">
        <v>72.108857919879625</v>
      </c>
      <c r="W157" s="4">
        <v>27.672424100852293</v>
      </c>
    </row>
    <row r="158" spans="1:23" x14ac:dyDescent="0.2">
      <c r="A158">
        <v>1998</v>
      </c>
      <c r="C158" s="4">
        <v>104.10262803550766</v>
      </c>
      <c r="D158" s="4">
        <v>53.068044383151104</v>
      </c>
      <c r="E158" s="4">
        <v>123.33220258723095</v>
      </c>
      <c r="F158" s="4">
        <v>38.324983636648277</v>
      </c>
      <c r="G158" s="4">
        <v>43.270224117681387</v>
      </c>
      <c r="H158" s="4">
        <v>37.955816671144873</v>
      </c>
      <c r="I158" s="4">
        <v>38.618425996664378</v>
      </c>
      <c r="J158" s="4">
        <v>33.65071279562617</v>
      </c>
      <c r="K158" s="4">
        <v>33.025897101128024</v>
      </c>
      <c r="L158" s="4">
        <v>24.562713738467085</v>
      </c>
      <c r="M158" s="4">
        <v>41.826600662047085</v>
      </c>
      <c r="N158" s="4">
        <v>21.113749061914888</v>
      </c>
      <c r="O158" s="4">
        <v>10.976642114335261</v>
      </c>
      <c r="P158" s="4">
        <v>31.714264862128154</v>
      </c>
      <c r="Q158" s="4">
        <v>4.785757019491311</v>
      </c>
      <c r="R158" s="4">
        <v>0.55783870098217858</v>
      </c>
      <c r="S158" s="4">
        <v>38.562932732240604</v>
      </c>
      <c r="T158" s="4">
        <v>29.829257939239</v>
      </c>
      <c r="U158" s="4">
        <v>20.80556146428308</v>
      </c>
      <c r="V158" s="4">
        <v>73.94745108150164</v>
      </c>
      <c r="W158" s="4">
        <v>28.73629419956308</v>
      </c>
    </row>
    <row r="159" spans="1:23" x14ac:dyDescent="0.2">
      <c r="A159">
        <v>1999</v>
      </c>
      <c r="C159" s="4">
        <v>98.864782990080073</v>
      </c>
      <c r="D159" s="4">
        <v>57.52392906498163</v>
      </c>
      <c r="E159" s="4">
        <v>122.50569739034361</v>
      </c>
      <c r="F159" s="4">
        <v>41.694546737272461</v>
      </c>
      <c r="G159" s="4">
        <v>43.482996270910775</v>
      </c>
      <c r="H159" s="4">
        <v>39.548468640861714</v>
      </c>
      <c r="I159" s="4">
        <v>41.238112557555652</v>
      </c>
      <c r="J159" s="4">
        <v>37.39129947029776</v>
      </c>
      <c r="K159" s="4">
        <v>34.835022664968747</v>
      </c>
      <c r="L159" s="4">
        <v>25.610504285721547</v>
      </c>
      <c r="M159" s="4">
        <v>45.082407624351994</v>
      </c>
      <c r="N159" s="4">
        <v>23.195957890783845</v>
      </c>
      <c r="O159" s="4">
        <v>11.704588817842479</v>
      </c>
      <c r="P159" s="4">
        <v>35.242534759218607</v>
      </c>
      <c r="Q159" s="4">
        <v>3.5266396353819247</v>
      </c>
      <c r="R159" s="4">
        <v>0.40192061941870388</v>
      </c>
      <c r="S159" s="4">
        <v>38.609260770177663</v>
      </c>
      <c r="T159" s="4">
        <v>37.201848064473324</v>
      </c>
      <c r="U159" s="4">
        <v>23.602655610107131</v>
      </c>
      <c r="V159" s="4">
        <v>88.804418533210921</v>
      </c>
      <c r="W159" s="4">
        <v>30.666338071510925</v>
      </c>
    </row>
    <row r="160" spans="1:23" x14ac:dyDescent="0.2">
      <c r="A160">
        <v>2000</v>
      </c>
      <c r="C160" s="4">
        <v>101.9576203999577</v>
      </c>
      <c r="D160" s="4">
        <v>60.878223277812815</v>
      </c>
      <c r="E160" s="4">
        <v>121.88015038439893</v>
      </c>
      <c r="F160" s="4">
        <v>43.148205603860646</v>
      </c>
      <c r="G160" s="4">
        <v>50.876731646303881</v>
      </c>
      <c r="H160" s="4">
        <v>37.232239864291365</v>
      </c>
      <c r="I160" s="4">
        <v>42.042858459975243</v>
      </c>
      <c r="J160" s="4">
        <v>38.928085541143766</v>
      </c>
      <c r="K160" s="4">
        <v>39.760561443134442</v>
      </c>
      <c r="L160" s="4">
        <v>27.88018266198041</v>
      </c>
      <c r="M160" s="4">
        <v>47.0648221317158</v>
      </c>
      <c r="N160" s="4">
        <v>22.651862592259292</v>
      </c>
      <c r="O160" s="4">
        <v>13.128192505879971</v>
      </c>
      <c r="P160" s="4">
        <v>36.244234407188529</v>
      </c>
      <c r="Q160" s="4">
        <v>2.7501521225493826</v>
      </c>
      <c r="R160" s="4">
        <v>0.31600575734216141</v>
      </c>
      <c r="S160" s="4">
        <v>36.366794988338512</v>
      </c>
      <c r="T160" s="4">
        <v>45.943933117671669</v>
      </c>
      <c r="U160" s="4">
        <v>24.536795074627239</v>
      </c>
      <c r="V160" s="4">
        <v>92.440379557503149</v>
      </c>
      <c r="W160" s="4">
        <v>33.073927224627937</v>
      </c>
    </row>
    <row r="161" spans="1:23" x14ac:dyDescent="0.2">
      <c r="A161">
        <v>2001</v>
      </c>
      <c r="C161" s="4">
        <v>108.75952337566039</v>
      </c>
      <c r="D161" s="4">
        <v>59.530131682583487</v>
      </c>
      <c r="E161" s="4">
        <v>125.46177262446741</v>
      </c>
      <c r="F161" s="4">
        <v>41.130794898385389</v>
      </c>
      <c r="G161" s="4">
        <v>58.693974095352857</v>
      </c>
      <c r="H161" s="4">
        <v>36.638517926385951</v>
      </c>
      <c r="I161" s="4">
        <v>44.603016756333737</v>
      </c>
      <c r="J161" s="4">
        <v>38.666395007132472</v>
      </c>
      <c r="K161" s="4">
        <v>38.771437659339568</v>
      </c>
      <c r="L161" s="4">
        <v>27.888830141403755</v>
      </c>
      <c r="M161" s="4">
        <v>48.338458929039327</v>
      </c>
      <c r="N161" s="4">
        <v>25.230140726590541</v>
      </c>
      <c r="O161" s="4">
        <v>13.330825652404744</v>
      </c>
      <c r="P161" s="4">
        <v>34.689725064493395</v>
      </c>
      <c r="Q161" s="4">
        <v>2.3867179674015611</v>
      </c>
      <c r="R161" s="4">
        <v>0.38036152567946258</v>
      </c>
      <c r="S161" s="4">
        <v>38.702446102326512</v>
      </c>
      <c r="T161" s="4">
        <v>56.164435538546002</v>
      </c>
      <c r="U161" s="4">
        <v>25.47015355262641</v>
      </c>
      <c r="V161" s="4">
        <v>96.272448648888911</v>
      </c>
      <c r="W161" s="4">
        <v>41.148712563395016</v>
      </c>
    </row>
    <row r="162" spans="1:23" x14ac:dyDescent="0.2">
      <c r="A162">
        <v>2002</v>
      </c>
      <c r="C162" s="4">
        <v>111.3950444958563</v>
      </c>
      <c r="D162" s="4">
        <v>63.322617430638189</v>
      </c>
      <c r="E162" s="4">
        <v>119.35963604453939</v>
      </c>
      <c r="F162" s="4">
        <v>42.148311884235881</v>
      </c>
      <c r="G162" s="4">
        <v>59.817060405653642</v>
      </c>
      <c r="H162" s="4">
        <v>36.109166316477051</v>
      </c>
      <c r="I162" s="4">
        <v>43.040196813640726</v>
      </c>
      <c r="J162" s="4">
        <v>43.184052134009804</v>
      </c>
      <c r="K162" s="4">
        <v>39.92845535617014</v>
      </c>
      <c r="L162" s="4">
        <v>29.329604207044785</v>
      </c>
      <c r="M162" s="4">
        <v>50.196215964502422</v>
      </c>
      <c r="N162" s="4">
        <v>27.331655921143618</v>
      </c>
      <c r="O162" s="4">
        <v>13.274354525515269</v>
      </c>
      <c r="P162" s="4">
        <v>34.271158379194205</v>
      </c>
      <c r="Q162" s="4">
        <v>3.0668855129126276</v>
      </c>
      <c r="R162" s="4">
        <v>0.81045772561099894</v>
      </c>
      <c r="S162" s="4">
        <v>36.449774602270054</v>
      </c>
      <c r="T162" s="4">
        <v>63.63417111775356</v>
      </c>
      <c r="U162" s="4">
        <v>26.856174373748452</v>
      </c>
      <c r="V162" s="4">
        <v>99.145323973680718</v>
      </c>
      <c r="W162" s="4">
        <v>38.586693848673782</v>
      </c>
    </row>
    <row r="163" spans="1:23" x14ac:dyDescent="0.2">
      <c r="A163">
        <v>2003</v>
      </c>
      <c r="C163" s="4">
        <v>118.90092380854023</v>
      </c>
      <c r="D163" s="4">
        <v>64.112258261110895</v>
      </c>
      <c r="E163" s="4">
        <v>122.35146588097976</v>
      </c>
      <c r="F163" s="4">
        <v>34.90271933413063</v>
      </c>
      <c r="G163" s="4">
        <v>50.998787305326353</v>
      </c>
      <c r="H163" s="4">
        <v>34.642405994884513</v>
      </c>
      <c r="I163" s="4">
        <v>45.961285565354039</v>
      </c>
      <c r="J163" s="4">
        <v>45.944570227640497</v>
      </c>
      <c r="K163" s="4">
        <v>40.869103575346777</v>
      </c>
      <c r="L163" s="4">
        <v>31.573508376016953</v>
      </c>
      <c r="M163" s="4">
        <v>52.076269423496576</v>
      </c>
      <c r="N163" s="4">
        <v>27.76670306363765</v>
      </c>
      <c r="O163" s="4">
        <v>14.025181960501413</v>
      </c>
      <c r="P163" s="4">
        <v>35.344461534382404</v>
      </c>
      <c r="Q163" s="4">
        <v>4.8036680517281196</v>
      </c>
      <c r="R163" s="4">
        <v>1.2760282992475083</v>
      </c>
      <c r="S163" s="4">
        <v>36.934263913853961</v>
      </c>
      <c r="T163" s="4">
        <v>76.715291525784849</v>
      </c>
      <c r="U163" s="4">
        <v>27.56670028531353</v>
      </c>
      <c r="V163" s="4">
        <v>100.82924613138574</v>
      </c>
      <c r="W163" s="4">
        <v>37.146253868319725</v>
      </c>
    </row>
    <row r="164" spans="1:23" x14ac:dyDescent="0.2">
      <c r="A164">
        <v>2004</v>
      </c>
      <c r="C164" s="4">
        <v>127.84415498689525</v>
      </c>
      <c r="D164" s="4">
        <v>65.121604235362582</v>
      </c>
      <c r="E164" s="4">
        <v>127.56624144866488</v>
      </c>
      <c r="F164" s="4">
        <v>35.911471766409932</v>
      </c>
      <c r="G164" s="4">
        <v>48.093647637488488</v>
      </c>
      <c r="H164" s="4">
        <v>32.717922388880929</v>
      </c>
      <c r="I164" s="4">
        <v>48.573080060347081</v>
      </c>
      <c r="J164" s="4">
        <v>44.493113731558545</v>
      </c>
      <c r="K164" s="4">
        <v>41.566430760628315</v>
      </c>
      <c r="L164" s="4">
        <v>38.223164667804632</v>
      </c>
      <c r="M164" s="4">
        <v>52.515185053175429</v>
      </c>
      <c r="N164" s="4">
        <v>28.124084198357455</v>
      </c>
      <c r="O164" s="4">
        <v>15.688583755981117</v>
      </c>
      <c r="P164" s="4">
        <v>36.052346580627407</v>
      </c>
      <c r="Q164" s="4">
        <v>5.271626448833282</v>
      </c>
      <c r="R164" s="4">
        <v>2.9368738045777127</v>
      </c>
      <c r="S164" s="4">
        <v>38.350340453106568</v>
      </c>
      <c r="T164" s="4">
        <v>92.05358635860965</v>
      </c>
      <c r="U164" s="4">
        <v>28.058679747697152</v>
      </c>
      <c r="V164" s="4">
        <v>72.880165717503871</v>
      </c>
      <c r="W164" s="4">
        <v>36.606868479504392</v>
      </c>
    </row>
    <row r="165" spans="1:23" x14ac:dyDescent="0.2">
      <c r="A165">
        <v>2005</v>
      </c>
      <c r="C165" s="4">
        <v>135.13709010824923</v>
      </c>
      <c r="D165" s="4">
        <v>67.130947218581554</v>
      </c>
      <c r="E165" s="4">
        <v>123.31714562985074</v>
      </c>
      <c r="F165" s="4">
        <v>33.838297687561251</v>
      </c>
      <c r="G165" s="4">
        <v>48.361869536495441</v>
      </c>
      <c r="H165" s="4">
        <v>31.288243472304057</v>
      </c>
      <c r="I165" s="4">
        <v>50.520432367239735</v>
      </c>
      <c r="J165" s="4">
        <v>46.967507998785578</v>
      </c>
      <c r="K165" s="4">
        <v>41.15694582774335</v>
      </c>
      <c r="L165" s="4">
        <v>38.795283996945088</v>
      </c>
      <c r="M165" s="4">
        <v>54.101379753424865</v>
      </c>
      <c r="N165" s="4">
        <v>28.111960537470669</v>
      </c>
      <c r="O165" s="4">
        <v>11.638241012452372</v>
      </c>
      <c r="P165" s="4">
        <v>35.485305081263569</v>
      </c>
      <c r="Q165" s="4">
        <v>6.4019441197264175</v>
      </c>
      <c r="R165" s="4">
        <v>5.2614560023246142</v>
      </c>
      <c r="S165" s="4">
        <v>38.535067585573671</v>
      </c>
      <c r="T165" s="4">
        <v>72.905269985307484</v>
      </c>
      <c r="U165" s="4">
        <v>34.330226187711716</v>
      </c>
      <c r="V165" s="4">
        <v>61.997828964169187</v>
      </c>
      <c r="W165" s="4">
        <v>35.517279287723895</v>
      </c>
    </row>
    <row r="166" spans="1:23" x14ac:dyDescent="0.2">
      <c r="A166">
        <v>2006</v>
      </c>
      <c r="C166" s="4">
        <v>136.93703007968878</v>
      </c>
      <c r="D166" s="4">
        <v>67.278487742928334</v>
      </c>
      <c r="E166" s="4">
        <v>123.33484084835098</v>
      </c>
      <c r="F166" s="4">
        <v>38.660729831837429</v>
      </c>
      <c r="G166" s="4">
        <v>45.417247102889895</v>
      </c>
      <c r="H166" s="4">
        <v>30.298200047142906</v>
      </c>
      <c r="I166" s="4">
        <v>53.581094696993297</v>
      </c>
      <c r="J166" s="4">
        <v>49.917132591855243</v>
      </c>
      <c r="K166" s="4">
        <v>47.133308868615217</v>
      </c>
      <c r="L166" s="4">
        <v>39.87047501346585</v>
      </c>
      <c r="M166" s="4">
        <v>54.703182891878967</v>
      </c>
      <c r="N166" s="4">
        <v>27.888426782356856</v>
      </c>
      <c r="O166" s="4">
        <v>20.851925356584978</v>
      </c>
      <c r="P166" s="4">
        <v>34.954326073841159</v>
      </c>
      <c r="Q166" s="4">
        <v>7.2692203323708702</v>
      </c>
      <c r="R166" s="4">
        <v>8.0631719529851527</v>
      </c>
      <c r="S166" s="4">
        <v>40.219003727511897</v>
      </c>
      <c r="T166" s="4">
        <v>75.514443904270081</v>
      </c>
      <c r="U166" s="4">
        <v>39.731829248678345</v>
      </c>
      <c r="V166" s="4">
        <v>90.433683989927417</v>
      </c>
      <c r="W166" s="4">
        <v>36.592520507356198</v>
      </c>
    </row>
    <row r="167" spans="1:23" x14ac:dyDescent="0.2">
      <c r="A167">
        <v>2007</v>
      </c>
      <c r="C167" s="4">
        <v>140.34910941148237</v>
      </c>
      <c r="D167" s="4">
        <v>66.31289810611591</v>
      </c>
      <c r="E167" s="4">
        <v>126.57787180479937</v>
      </c>
      <c r="F167" s="4">
        <v>40.007661552338156</v>
      </c>
      <c r="G167" s="4">
        <v>47.339147461944151</v>
      </c>
      <c r="H167" s="4">
        <v>28.286403197522745</v>
      </c>
      <c r="I167" s="4">
        <v>62.03498702489896</v>
      </c>
      <c r="J167" s="4">
        <v>53.118061390079518</v>
      </c>
      <c r="K167" s="4">
        <v>54.761820043603684</v>
      </c>
      <c r="L167" s="4">
        <v>44.497512809260819</v>
      </c>
      <c r="M167" s="4">
        <v>60.125799462764931</v>
      </c>
      <c r="N167" s="4">
        <v>40.621996906262524</v>
      </c>
      <c r="O167" s="4">
        <v>32.299048754024128</v>
      </c>
      <c r="P167" s="4">
        <v>35.608420769762077</v>
      </c>
      <c r="Q167" s="4">
        <v>9.8033540266161125</v>
      </c>
      <c r="R167" s="4">
        <v>9.9548263419787144</v>
      </c>
      <c r="S167" s="4">
        <v>42.202807977129474</v>
      </c>
      <c r="T167" s="4">
        <v>77.255207831499234</v>
      </c>
      <c r="U167" s="4">
        <v>45.866626087934712</v>
      </c>
      <c r="V167" s="4">
        <v>115.8767841544733</v>
      </c>
      <c r="W167" s="4">
        <v>38.546107327783361</v>
      </c>
    </row>
    <row r="168" spans="1:23" x14ac:dyDescent="0.2">
      <c r="A168">
        <v>2008</v>
      </c>
      <c r="C168" s="4">
        <v>151.36632431459728</v>
      </c>
      <c r="D168" s="4">
        <v>78.373368624415562</v>
      </c>
      <c r="E168" s="4">
        <v>133.37135516571985</v>
      </c>
      <c r="F168" s="4">
        <v>45.974052957263197</v>
      </c>
      <c r="G168" s="4">
        <v>48.340303999631665</v>
      </c>
      <c r="H168" s="4">
        <v>34.494390157431646</v>
      </c>
      <c r="I168" s="4">
        <v>67.942219732728461</v>
      </c>
      <c r="J168" s="4">
        <v>57.210116382274137</v>
      </c>
      <c r="K168" s="4">
        <v>47.797678217697431</v>
      </c>
      <c r="L168" s="4">
        <v>46.328716175386333</v>
      </c>
      <c r="M168" s="4">
        <v>63.750559283861101</v>
      </c>
      <c r="N168" s="4">
        <v>45.737264466947664</v>
      </c>
      <c r="O168" s="4">
        <v>29.218472988601306</v>
      </c>
      <c r="P168" s="4">
        <v>36.035310282293871</v>
      </c>
      <c r="Q168" s="4">
        <v>33.576019283034952</v>
      </c>
      <c r="R168" s="4">
        <v>11.848411651698081</v>
      </c>
      <c r="S168" s="4">
        <v>43.110918367973113</v>
      </c>
      <c r="T168" s="4">
        <v>84.399332921880898</v>
      </c>
      <c r="U168" s="4">
        <v>57.229271966372025</v>
      </c>
      <c r="V168" s="4">
        <v>138.0340316252956</v>
      </c>
      <c r="W168" s="4">
        <v>41.12063307982195</v>
      </c>
    </row>
    <row r="169" spans="1:23" x14ac:dyDescent="0.2">
      <c r="A169">
        <v>2009</v>
      </c>
      <c r="C169" s="4">
        <v>160.7571340984874</v>
      </c>
      <c r="D169" s="4">
        <v>71.471301477716651</v>
      </c>
      <c r="E169" s="4">
        <v>142.93861351927177</v>
      </c>
      <c r="F169" s="4">
        <v>52.607437082266877</v>
      </c>
      <c r="G169" s="4">
        <v>45.576853973370639</v>
      </c>
      <c r="H169" s="4">
        <v>37.445773865537625</v>
      </c>
      <c r="I169" s="4">
        <v>74.673969406356051</v>
      </c>
      <c r="J169" s="4">
        <v>63.345992107046683</v>
      </c>
      <c r="K169" s="4">
        <v>51.861986460336951</v>
      </c>
      <c r="L169" s="4">
        <v>46.636134717872459</v>
      </c>
      <c r="M169" s="4">
        <v>69.197005578080137</v>
      </c>
      <c r="N169" s="4">
        <v>53.520362223520159</v>
      </c>
      <c r="O169" s="4">
        <v>33.328738406211293</v>
      </c>
      <c r="P169" s="4">
        <v>38.430590920247639</v>
      </c>
      <c r="Q169" s="4">
        <v>54.972248079979209</v>
      </c>
      <c r="R169" s="4">
        <v>22.389010563018878</v>
      </c>
      <c r="S169" s="4">
        <v>46.306367124950292</v>
      </c>
      <c r="T169" s="4">
        <v>86.049226847446121</v>
      </c>
      <c r="U169" s="4">
        <v>74.343812419868598</v>
      </c>
      <c r="V169" s="4">
        <v>158.05531614438351</v>
      </c>
      <c r="W169" s="4">
        <v>46.433646606898236</v>
      </c>
    </row>
    <row r="170" spans="1:23" x14ac:dyDescent="0.2">
      <c r="A170">
        <v>2010</v>
      </c>
      <c r="C170" s="4">
        <v>162.96557612194422</v>
      </c>
      <c r="D170" s="4">
        <v>49.980082073139556</v>
      </c>
      <c r="E170" s="4">
        <v>143.28734517931343</v>
      </c>
      <c r="F170" s="4">
        <v>36.656894727048758</v>
      </c>
      <c r="G170" s="4">
        <v>48.764448480747689</v>
      </c>
      <c r="H170" s="4">
        <v>39.15078335320279</v>
      </c>
      <c r="I170" s="4">
        <v>82.302481467363734</v>
      </c>
      <c r="J170" s="4">
        <v>64.567061393379802</v>
      </c>
      <c r="K170" s="4">
        <v>53.566206694337076</v>
      </c>
      <c r="L170" s="4">
        <v>47.79313913274931</v>
      </c>
      <c r="M170" s="4">
        <v>71.703426649656436</v>
      </c>
      <c r="N170" s="4">
        <v>57.522239822732509</v>
      </c>
      <c r="O170" s="4">
        <v>37.45036465130606</v>
      </c>
      <c r="P170" s="4">
        <v>42.729945673538957</v>
      </c>
      <c r="Q170" s="4">
        <v>92.311893988578518</v>
      </c>
      <c r="R170" s="4">
        <v>31.899024079742912</v>
      </c>
      <c r="S170" s="4">
        <v>47.692490739260798</v>
      </c>
      <c r="T170" s="4">
        <v>153.26907165903125</v>
      </c>
      <c r="U170" s="4">
        <v>94.315902301285035</v>
      </c>
      <c r="V170" s="4">
        <v>175.23283281244787</v>
      </c>
      <c r="W170" s="4">
        <v>47.496724624950353</v>
      </c>
    </row>
    <row r="171" spans="1:23" x14ac:dyDescent="0.2">
      <c r="A171">
        <v>2011</v>
      </c>
      <c r="C171" s="4">
        <v>167.10765764743289</v>
      </c>
      <c r="D171" s="4">
        <v>49.844682015055142</v>
      </c>
      <c r="E171" s="4">
        <v>144.30749993610914</v>
      </c>
      <c r="F171" s="4">
        <v>34.737420565762889</v>
      </c>
      <c r="G171" s="4">
        <v>50.350430205075426</v>
      </c>
      <c r="H171" s="4">
        <v>42.002530026146303</v>
      </c>
      <c r="I171" s="4">
        <v>84.786100930167891</v>
      </c>
      <c r="J171" s="4">
        <v>63.580429217506797</v>
      </c>
      <c r="K171" s="4">
        <v>56.241126655683892</v>
      </c>
      <c r="L171" s="4">
        <v>50.119685602362594</v>
      </c>
      <c r="M171" s="4">
        <v>72.114722609844449</v>
      </c>
      <c r="N171" s="4">
        <v>61.522772659640296</v>
      </c>
      <c r="O171" s="4">
        <v>44.996088405745319</v>
      </c>
      <c r="P171" s="4">
        <v>46.283630145020581</v>
      </c>
      <c r="Q171" s="4">
        <v>88.858644718084165</v>
      </c>
      <c r="R171" s="4">
        <v>20.999318987836908</v>
      </c>
      <c r="S171" s="4">
        <v>50.668945780941648</v>
      </c>
      <c r="T171" s="4">
        <v>161.80786071031648</v>
      </c>
      <c r="U171" s="4">
        <v>103.43966387386347</v>
      </c>
      <c r="V171" s="4">
        <v>189.21096624002061</v>
      </c>
      <c r="W171" s="4">
        <v>50.318555876082286</v>
      </c>
    </row>
    <row r="172" spans="1:23" x14ac:dyDescent="0.2">
      <c r="A172">
        <v>2012</v>
      </c>
      <c r="C172" s="4">
        <v>172.70445834412598</v>
      </c>
      <c r="D172" s="4">
        <v>51.348811631188674</v>
      </c>
      <c r="E172" s="4">
        <v>145.24872255972033</v>
      </c>
      <c r="F172" s="4">
        <v>34.702169505476206</v>
      </c>
      <c r="G172" s="4">
        <v>50.837776835646025</v>
      </c>
      <c r="H172" s="4">
        <v>44.110985200344203</v>
      </c>
      <c r="I172" s="4">
        <v>96.717288448515433</v>
      </c>
      <c r="J172" s="4">
        <v>66.436494279368745</v>
      </c>
      <c r="K172" s="4">
        <v>60.68470521103923</v>
      </c>
      <c r="L172" s="4">
        <v>56.85301206743538</v>
      </c>
      <c r="M172" s="4">
        <v>73.877985390096782</v>
      </c>
      <c r="N172" s="4">
        <v>66.143694473576119</v>
      </c>
      <c r="O172" s="4">
        <v>61.457208282079641</v>
      </c>
      <c r="P172" s="4">
        <v>50.614223572185381</v>
      </c>
      <c r="Q172" s="4">
        <v>93.656725164167199</v>
      </c>
      <c r="R172" s="4">
        <v>51.660093136363145</v>
      </c>
      <c r="S172" s="4">
        <v>52.696108566784901</v>
      </c>
      <c r="T172" s="4">
        <v>167.69163169160075</v>
      </c>
      <c r="U172" s="4">
        <v>114.32028348503573</v>
      </c>
      <c r="V172" s="4">
        <v>145.46644655724805</v>
      </c>
      <c r="W172" s="4">
        <v>52.386466061027249</v>
      </c>
    </row>
    <row r="173" spans="1:23" x14ac:dyDescent="0.2">
      <c r="A173">
        <v>2013</v>
      </c>
      <c r="C173" s="4">
        <v>183.54329478928975</v>
      </c>
      <c r="D173" s="4">
        <v>56.445279687616683</v>
      </c>
      <c r="E173" s="4">
        <v>151.44801069842705</v>
      </c>
      <c r="F173" s="4">
        <v>71.390216046964653</v>
      </c>
      <c r="G173" s="4">
        <v>52.179605267925155</v>
      </c>
      <c r="H173" s="4">
        <v>42.889591321462817</v>
      </c>
      <c r="I173" s="4">
        <v>104.89686605992617</v>
      </c>
      <c r="J173" s="4">
        <v>69.335937163258549</v>
      </c>
      <c r="K173" s="4">
        <v>63.581493118838885</v>
      </c>
      <c r="L173" s="4">
        <v>61.353500282049716</v>
      </c>
      <c r="M173" s="4">
        <v>77.431884753434673</v>
      </c>
      <c r="N173" s="4">
        <v>64.521853579932554</v>
      </c>
      <c r="O173" s="4">
        <v>70.707815959972592</v>
      </c>
      <c r="P173" s="4">
        <v>54.513042836560921</v>
      </c>
      <c r="Q173" s="4">
        <v>93.967298074595533</v>
      </c>
      <c r="R173" s="4">
        <v>49.719245168311332</v>
      </c>
      <c r="S173" s="4">
        <v>54.983823007464736</v>
      </c>
      <c r="T173" s="4">
        <v>123.22653248386339</v>
      </c>
      <c r="U173" s="4">
        <v>117.9487084075741</v>
      </c>
      <c r="V173" s="4">
        <v>144.37902161883875</v>
      </c>
      <c r="W173" s="4">
        <v>57.888148639877578</v>
      </c>
    </row>
    <row r="174" spans="1:23" x14ac:dyDescent="0.2">
      <c r="A174">
        <v>2014</v>
      </c>
      <c r="C174" s="4">
        <v>186.96484564780934</v>
      </c>
      <c r="D174" s="4">
        <v>55.233241132463469</v>
      </c>
      <c r="E174" s="4">
        <v>148.6920712690123</v>
      </c>
      <c r="F174" s="4">
        <v>55.965195616112922</v>
      </c>
      <c r="G174" s="4">
        <v>57.651396996202983</v>
      </c>
      <c r="H174" s="4">
        <v>39.668304944114844</v>
      </c>
      <c r="I174" s="4">
        <v>113.67792956746996</v>
      </c>
      <c r="J174" s="4">
        <v>76.43236963025565</v>
      </c>
      <c r="K174" s="4">
        <v>60.088022250899428</v>
      </c>
      <c r="L174" s="4">
        <v>66.814246896813899</v>
      </c>
      <c r="M174" s="4">
        <v>78.734668309407397</v>
      </c>
      <c r="N174" s="4">
        <v>58.099060485131076</v>
      </c>
      <c r="O174" s="4">
        <v>80.466392515718823</v>
      </c>
      <c r="P174" s="4">
        <v>76.689883028081667</v>
      </c>
      <c r="Q174" s="4">
        <v>93.17344964685357</v>
      </c>
      <c r="R174" s="4">
        <v>55.416551671088641</v>
      </c>
      <c r="S174" s="4">
        <v>57.113830783425975</v>
      </c>
      <c r="T174" s="4">
        <v>87.014592585949615</v>
      </c>
      <c r="U174" s="4">
        <v>119.03587675019971</v>
      </c>
      <c r="V174" s="4">
        <v>99.94549945827788</v>
      </c>
      <c r="W174" s="4">
        <v>62.058236274635007</v>
      </c>
    </row>
    <row r="175" spans="1:23" x14ac:dyDescent="0.2">
      <c r="A175">
        <v>2015</v>
      </c>
      <c r="C175" s="4">
        <v>196.41654382079028</v>
      </c>
      <c r="D175" s="4">
        <v>38.829656052080949</v>
      </c>
      <c r="E175" s="4">
        <v>158.05527574493564</v>
      </c>
      <c r="F175" s="4">
        <v>51.671437313022693</v>
      </c>
      <c r="G175" s="4">
        <v>59.503623746680219</v>
      </c>
      <c r="H175" s="4">
        <v>38.989226974074967</v>
      </c>
      <c r="I175" s="4">
        <v>118.2896176677949</v>
      </c>
      <c r="J175" s="4">
        <v>78.448679994559853</v>
      </c>
      <c r="K175" s="4">
        <v>63.653958900891318</v>
      </c>
      <c r="L175" s="4">
        <v>62.448262892112851</v>
      </c>
      <c r="M175" s="4">
        <v>81.548937526987402</v>
      </c>
      <c r="N175" s="4">
        <v>54.466416001595007</v>
      </c>
      <c r="O175" s="4">
        <v>82.829740703692977</v>
      </c>
      <c r="P175" s="4">
        <v>64.793701068374361</v>
      </c>
      <c r="Q175" s="4">
        <v>112.17741541058855</v>
      </c>
      <c r="R175" s="4">
        <v>55.994841371816008</v>
      </c>
      <c r="S175" s="4">
        <v>58.802953820759384</v>
      </c>
      <c r="T175" s="4">
        <v>80.015306281277617</v>
      </c>
      <c r="U175" s="4">
        <v>237.4426207251054</v>
      </c>
      <c r="V175" s="4">
        <v>53.997992648893451</v>
      </c>
      <c r="W175" s="4">
        <v>67.043009334305154</v>
      </c>
    </row>
    <row r="176" spans="1:23" x14ac:dyDescent="0.2">
      <c r="A176">
        <v>2016</v>
      </c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1:23" x14ac:dyDescent="0.2">
      <c r="A177">
        <v>2017</v>
      </c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1:23" x14ac:dyDescent="0.2">
      <c r="A178">
        <v>2018</v>
      </c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1:23" x14ac:dyDescent="0.2">
      <c r="A179">
        <v>2019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1:23" x14ac:dyDescent="0.2">
      <c r="A180">
        <v>2020</v>
      </c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1:23" x14ac:dyDescent="0.2">
      <c r="A181">
        <v>2021</v>
      </c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1:23" x14ac:dyDescent="0.2">
      <c r="A182">
        <v>2022</v>
      </c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1:23" x14ac:dyDescent="0.2">
      <c r="A183">
        <v>2023</v>
      </c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1:23" x14ac:dyDescent="0.2">
      <c r="A184">
        <v>2024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1:23" x14ac:dyDescent="0.2">
      <c r="A185">
        <v>2025</v>
      </c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1:23" x14ac:dyDescent="0.2">
      <c r="A186">
        <v>2026</v>
      </c>
    </row>
    <row r="187" spans="1:23" x14ac:dyDescent="0.2">
      <c r="A187">
        <v>2027</v>
      </c>
    </row>
    <row r="188" spans="1:23" x14ac:dyDescent="0.2">
      <c r="A188">
        <v>2028</v>
      </c>
    </row>
    <row r="189" spans="1:23" x14ac:dyDescent="0.2">
      <c r="A189">
        <v>2029</v>
      </c>
    </row>
    <row r="190" spans="1:23" x14ac:dyDescent="0.2">
      <c r="A190">
        <v>2030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Sources</vt:lpstr>
      <vt:lpstr>Fig 1-4</vt:lpstr>
      <vt:lpstr>Fig 5 Energy</vt:lpstr>
      <vt:lpstr>Fig 5 Comm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Fouquet</dc:creator>
  <cp:lastModifiedBy>Sibley,M</cp:lastModifiedBy>
  <dcterms:created xsi:type="dcterms:W3CDTF">2023-11-13T07:12:39Z</dcterms:created>
  <dcterms:modified xsi:type="dcterms:W3CDTF">2023-12-15T08:17:14Z</dcterms:modified>
</cp:coreProperties>
</file>